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017051\OneDrive (Sécurisé par Orizon)\OneDrive - Altice Campus SFR\Dossiers JPC_SG\Arcep\KPi ARCEP\Indicateurs QoS\Indicateurs 2022\T4 2022\Publi\"/>
    </mc:Choice>
  </mc:AlternateContent>
  <xr:revisionPtr revIDLastSave="0" documentId="13_ncr:1_{3FF2F3EF-6035-4752-BBB6-6F94A7FE4355}" xr6:coauthVersionLast="47" xr6:coauthVersionMax="47" xr10:uidLastSave="{00000000-0000-0000-0000-000000000000}"/>
  <bookViews>
    <workbookView xWindow="-120" yWindow="-120" windowWidth="20730" windowHeight="1176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6" l="1"/>
  <c r="C36" i="6"/>
  <c r="D36" i="6"/>
  <c r="C31" i="4"/>
  <c r="D31" i="4"/>
  <c r="H42" i="6"/>
  <c r="G42" i="6"/>
  <c r="F42" i="6"/>
  <c r="E42" i="6"/>
  <c r="D42" i="6"/>
  <c r="C42" i="6"/>
  <c r="I42" i="6" s="1"/>
  <c r="I41" i="6"/>
  <c r="I40" i="6"/>
  <c r="H39" i="6"/>
  <c r="G39" i="6"/>
  <c r="F39" i="6"/>
  <c r="E39" i="6"/>
  <c r="D39" i="6"/>
  <c r="C39" i="6"/>
  <c r="I38" i="6"/>
  <c r="I37" i="6"/>
  <c r="H36" i="6"/>
  <c r="G36" i="6"/>
  <c r="F36" i="6"/>
  <c r="E36" i="6"/>
  <c r="I36" i="6" s="1"/>
  <c r="I35" i="6"/>
  <c r="I34" i="6"/>
  <c r="I33" i="6"/>
  <c r="H32" i="6"/>
  <c r="G32" i="6"/>
  <c r="F32" i="6"/>
  <c r="E32" i="6"/>
  <c r="D32" i="6"/>
  <c r="C32" i="6"/>
  <c r="I32" i="6" s="1"/>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G15" i="6"/>
  <c r="F15" i="6"/>
  <c r="E15" i="6"/>
  <c r="C15" i="6"/>
  <c r="I15" i="6" s="1"/>
  <c r="I14" i="6"/>
  <c r="I13" i="6"/>
  <c r="H12" i="6"/>
  <c r="G12" i="6"/>
  <c r="F12" i="6"/>
  <c r="E12" i="6"/>
  <c r="D12" i="6"/>
  <c r="C12" i="6"/>
  <c r="I12" i="6" s="1"/>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J39" i="4"/>
  <c r="I39" i="4"/>
  <c r="H39" i="4"/>
  <c r="G39" i="4"/>
  <c r="F39" i="4"/>
  <c r="E39" i="4"/>
  <c r="D39" i="4"/>
  <c r="C39" i="4"/>
  <c r="K38" i="4"/>
  <c r="K37" i="4"/>
  <c r="K36" i="4"/>
  <c r="K35" i="4"/>
  <c r="K34" i="4"/>
  <c r="K33" i="4"/>
  <c r="K32" i="4"/>
  <c r="H31" i="4"/>
  <c r="G31" i="4"/>
  <c r="F31" i="4"/>
  <c r="E31" i="4"/>
  <c r="K31" i="4" s="1"/>
  <c r="K30" i="4"/>
  <c r="K29" i="4"/>
  <c r="K28"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I12" i="4"/>
  <c r="H12" i="4"/>
  <c r="G12" i="4"/>
  <c r="F12" i="4"/>
  <c r="E12" i="4"/>
  <c r="C12" i="4"/>
  <c r="K12" i="4" s="1"/>
  <c r="K11" i="4"/>
  <c r="K10" i="4"/>
  <c r="J9" i="4"/>
  <c r="I9" i="4"/>
  <c r="H9" i="4"/>
  <c r="G9" i="4"/>
  <c r="F9" i="4"/>
  <c r="E9" i="4"/>
  <c r="D9" i="4"/>
  <c r="C9" i="4"/>
  <c r="K9" i="4" s="1"/>
  <c r="K8" i="4"/>
  <c r="K7" i="4"/>
  <c r="J6" i="4"/>
  <c r="I6" i="4"/>
  <c r="H6" i="4"/>
  <c r="G6" i="4"/>
  <c r="F6" i="4"/>
  <c r="E6" i="4"/>
  <c r="D6" i="4"/>
  <c r="C6" i="4"/>
  <c r="K6" i="4" s="1"/>
  <c r="K5" i="4"/>
  <c r="K4" i="4"/>
  <c r="I39" i="6" l="1"/>
  <c r="K39" i="4"/>
  <c r="B26" i="1" l="1"/>
</calcChain>
</file>

<file path=xl/sharedStrings.xml><?xml version="1.0" encoding="utf-8"?>
<sst xmlns="http://schemas.openxmlformats.org/spreadsheetml/2006/main" count="360" uniqueCount="102">
  <si>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</si>
  <si>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</si>
  <si>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</si>
  <si>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</si>
  <si>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</si>
  <si>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</si>
  <si>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</si>
  <si>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</si>
  <si>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</si>
  <si>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</si>
  <si>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</si>
  <si>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</si>
  <si>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</si>
  <si>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</si>
  <si>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</si>
  <si>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</si>
  <si>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</si>
  <si>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</si>
  <si>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</si>
  <si>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</si>
  <si>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</si>
  <si>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</si>
  <si>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</si>
  <si>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</si>
  <si>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</si>
  <si>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</si>
  <si>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</si>
  <si>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</si>
  <si>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</si>
  <si>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</si>
  <si>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</si>
  <si>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</si>
  <si>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</si>
  <si>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</si>
  <si>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</si>
  <si>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</si>
  <si>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</si>
  <si>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</si>
  <si>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</si>
  <si>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</si>
  <si>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</si>
  <si>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</si>
  <si>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</si>
  <si>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</si>
  <si>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</si>
  <si>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</si>
  <si>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</si>
  <si>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</si>
  <si>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</si>
  <si>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</si>
  <si>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</si>
  <si>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</si>
  <si>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</si>
  <si>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</si>
  <si>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</si>
  <si>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</si>
  <si>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</si>
  <si>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</si>
  <si>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</si>
  <si>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</si>
  <si>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</si>
  <si>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</si>
  <si>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</si>
  <si>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</si>
  <si>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</si>
  <si>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</si>
  <si>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</si>
  <si>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</si>
  <si>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</si>
  <si>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</si>
  <si>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</si>
  <si>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</si>
  <si>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</si>
  <si>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</si>
  <si>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</si>
  <si>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</si>
  <si>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</si>
  <si>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</si>
  <si>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</si>
  <si>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</si>
  <si>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</si>
  <si>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</si>
  <si>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</si>
  <si>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</si>
  <si>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</si>
  <si>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</si>
  <si>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ND</t>
  </si>
  <si>
    <t>Dénominateur</t>
  </si>
  <si>
    <t>Taux</t>
  </si>
  <si>
    <t>80e centile</t>
  </si>
  <si>
    <t>95e centile</t>
  </si>
  <si>
    <t>2,06</t>
  </si>
  <si>
    <t>8,76</t>
  </si>
  <si>
    <t>7,97</t>
  </si>
  <si>
    <t>Délai moyen</t>
  </si>
  <si>
    <t>50e centile</t>
  </si>
  <si>
    <t>Taux de prise en charge des appels téléphoniques en moins de 3 minutes</t>
  </si>
  <si>
    <t>Nombre d'heures</t>
  </si>
  <si>
    <t>OPALYS</t>
  </si>
  <si>
    <t>OPAL</t>
  </si>
  <si>
    <t>2022</t>
  </si>
  <si>
    <t>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</si>
</sst>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_-;\-* #,##0.00\ _€_-;_-* &quot;-&quot;??\ _€_-;_-@_-"/>
    <numFmt numFmtId="165" formatCode="0.0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14">
    <xf numFmtId="0" fontId="0" fillId="0" borderId="0" xfId="0"/>
    <xf numFmtId="0" fontId="20" fillId="33" borderId="14" xfId="0" applyFont="1" applyFill="1" applyBorder="1" applyAlignment="1">
      <alignment horizontal="left" vertical="center"/>
    </xf>
    <xf numFmtId="0" fontId="20" fillId="33" borderId="17" xfId="0" applyFont="1" applyFill="1" applyBorder="1" applyAlignment="1">
      <alignment horizontal="left" vertical="center" wrapText="1"/>
    </xf>
    <xf numFmtId="0" fontId="30" fillId="33" borderId="13"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2" xfId="0" applyFont="1" applyBorder="1" applyAlignment="1">
      <alignment horizontal="center" vertical="center" wrapText="1"/>
    </xf>
    <xf numFmtId="0" fontId="31" fillId="33" borderId="13" xfId="0" applyFont="1" applyFill="1" applyBorder="1" applyAlignment="1">
      <alignment horizontal="center" vertical="center" wrapText="1"/>
    </xf>
    <xf numFmtId="0" fontId="0" fillId="33" borderId="0" xfId="0" applyFill="1" applyAlignment="1">
      <alignment horizontal="center" vertical="center"/>
    </xf>
    <xf numFmtId="0" fontId="0" fillId="33" borderId="14" xfId="0" applyFill="1" applyBorder="1" applyAlignment="1">
      <alignment horizontal="center" vertical="center"/>
    </xf>
    <xf numFmtId="0" fontId="20" fillId="33" borderId="14"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20" fillId="33" borderId="16" xfId="0" applyFont="1" applyFill="1" applyBorder="1" applyAlignment="1">
      <alignment horizontal="center" vertical="center"/>
    </xf>
    <xf numFmtId="0" fontId="21"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20" fillId="33" borderId="1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4" xfId="0" applyFill="1" applyBorder="1" applyAlignment="1">
      <alignment horizontal="center" vertical="center" wrapText="1"/>
    </xf>
    <xf numFmtId="0" fontId="20" fillId="33" borderId="32" xfId="0" applyFont="1" applyFill="1" applyBorder="1" applyAlignment="1">
      <alignment horizontal="left" vertical="center" wrapText="1"/>
    </xf>
    <xf numFmtId="10" fontId="0" fillId="41" borderId="26" xfId="213" applyNumberFormat="1" applyFont="1" applyFill="1" applyBorder="1" applyAlignment="1">
      <alignment horizontal="center" vertical="center" wrapText="1"/>
    </xf>
    <xf numFmtId="0" fontId="20" fillId="33" borderId="34" xfId="0" applyFont="1" applyFill="1" applyBorder="1" applyAlignment="1">
      <alignment horizontal="left" vertical="center" wrapText="1"/>
    </xf>
    <xf numFmtId="0" fontId="0" fillId="36" borderId="26" xfId="0" applyFill="1" applyBorder="1" applyAlignment="1">
      <alignment horizontal="center" vertical="center" wrapText="1"/>
    </xf>
    <xf numFmtId="0" fontId="0" fillId="42" borderId="35" xfId="0" applyFill="1" applyBorder="1" applyAlignment="1">
      <alignment horizontal="center" vertical="center" wrapText="1"/>
    </xf>
    <xf numFmtId="0" fontId="20" fillId="33" borderId="33" xfId="0" applyFont="1" applyFill="1" applyBorder="1" applyAlignment="1">
      <alignment horizontal="left" vertical="center" wrapText="1"/>
    </xf>
    <xf numFmtId="0" fontId="0" fillId="43" borderId="34" xfId="0" applyFill="1" applyBorder="1" applyAlignment="1">
      <alignment vertical="center"/>
    </xf>
    <xf numFmtId="0" fontId="19" fillId="33" borderId="17"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8" xfId="1" applyFill="1" applyBorder="1" applyAlignment="1" applyProtection="1">
      <alignment horizontal="center" vertical="center"/>
      <protection locked="0"/>
    </xf>
    <xf numFmtId="0" fontId="19" fillId="0" borderId="19"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6" xfId="0" applyNumberFormat="1" applyFont="1" applyFill="1" applyBorder="1" applyAlignment="1">
      <alignment horizontal="center" vertical="center"/>
    </xf>
    <xf numFmtId="49" fontId="15" fillId="40" borderId="23" xfId="0" applyNumberFormat="1" applyFont="1" applyFill="1" applyBorder="1" applyAlignment="1">
      <alignment horizontal="center" vertical="center"/>
    </xf>
    <xf numFmtId="49" fontId="0" fillId="43" borderId="19"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2" xfId="0" applyNumberFormat="1" applyFont="1" applyFill="1" applyBorder="1" applyAlignment="1">
      <alignment horizontal="center" vertical="center"/>
    </xf>
    <xf numFmtId="49" fontId="0" fillId="43" borderId="32" xfId="0" applyNumberFormat="1" applyFill="1" applyBorder="1" applyAlignment="1" applyProtection="1">
      <alignment vertical="center"/>
      <protection locked="0"/>
    </xf>
    <xf numFmtId="49" fontId="0" fillId="43" borderId="32" xfId="0" applyNumberFormat="1" applyFill="1" applyBorder="1" applyAlignment="1" applyProtection="1">
      <alignment horizontal="center" vertical="center"/>
      <protection locked="0"/>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 fontId="0" fillId="35" borderId="24"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0" fontId="0" fillId="41" borderId="28"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center" vertical="center"/>
    </xf>
    <xf numFmtId="0" fontId="15" fillId="0" borderId="19" xfId="0" applyFont="1" applyBorder="1" applyAlignment="1">
      <alignment horizontal="center" vertical="center" wrapText="1"/>
    </xf>
    <xf numFmtId="0" fontId="15" fillId="0" borderId="0" xfId="0" applyFont="1" applyAlignment="1">
      <alignment horizontal="center" vertical="center" wrapText="1"/>
    </xf>
    <xf numFmtId="49" fontId="0" fillId="43" borderId="33" xfId="0" applyNumberFormat="1" applyFill="1" applyBorder="1" applyAlignment="1" applyProtection="1">
      <alignment vertical="center" wrapText="1"/>
      <protection locked="0"/>
    </xf>
    <xf numFmtId="165" fontId="32" fillId="0" borderId="19"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8" xfId="213" applyNumberFormat="1"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165" fontId="0" fillId="36" borderId="30" xfId="0" applyNumberFormat="1" applyFill="1" applyBorder="1" applyAlignment="1" applyProtection="1">
      <alignment horizontal="center" vertical="center" wrapText="1"/>
      <protection locked="0"/>
    </xf>
    <xf numFmtId="165" fontId="0" fillId="36" borderId="31" xfId="0" applyNumberFormat="1" applyFill="1" applyBorder="1" applyAlignment="1" applyProtection="1">
      <alignment horizontal="center" vertical="center" wrapText="1"/>
      <protection locked="0"/>
    </xf>
    <xf numFmtId="165" fontId="0" fillId="33" borderId="0" xfId="0" applyNumberFormat="1" applyFill="1" applyAlignment="1">
      <alignment horizontal="center" vertical="center" wrapText="1"/>
    </xf>
    <xf numFmtId="165" fontId="33" fillId="0" borderId="22" xfId="0" applyNumberFormat="1" applyFont="1" applyBorder="1" applyAlignment="1">
      <alignment horizontal="center" vertical="center" wrapText="1"/>
    </xf>
    <xf numFmtId="165" fontId="0" fillId="36" borderId="24" xfId="0" applyNumberFormat="1" applyFill="1" applyBorder="1" applyAlignment="1" applyProtection="1">
      <alignment horizontal="center" vertical="center" wrapText="1"/>
      <protection locked="0"/>
    </xf>
    <xf numFmtId="165" fontId="0" fillId="36" borderId="25" xfId="0" applyNumberFormat="1" applyFill="1" applyBorder="1" applyAlignment="1" applyProtection="1">
      <alignment horizontal="center" vertical="center" wrapText="1"/>
      <protection locked="0"/>
    </xf>
    <xf numFmtId="165" fontId="0" fillId="36" borderId="28"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 fontId="0" fillId="35" borderId="25" xfId="0" quotePrefix="1" applyNumberFormat="1" applyFill="1" applyBorder="1" applyAlignment="1" applyProtection="1">
      <alignment horizontal="center" vertical="center" wrapText="1"/>
      <protection locked="0"/>
    </xf>
    <xf numFmtId="165" fontId="0" fillId="35" borderId="26" xfId="0" applyNumberFormat="1" applyFill="1" applyBorder="1" applyAlignment="1" applyProtection="1">
      <alignment horizontal="center" vertical="center" wrapText="1"/>
      <protection locked="0"/>
    </xf>
    <xf numFmtId="165" fontId="0" fillId="35" borderId="27" xfId="0" applyNumberFormat="1" applyFill="1" applyBorder="1" applyAlignment="1" applyProtection="1">
      <alignment horizontal="center" vertical="center" wrapText="1"/>
      <protection locked="0"/>
    </xf>
    <xf numFmtId="0" fontId="0" fillId="41" borderId="28" xfId="213" applyFont="1" applyFill="1" applyBorder="1" applyAlignment="1">
      <alignment horizontal="center" vertical="center" wrapText="1"/>
    </xf>
    <xf numFmtId="0" fontId="34" fillId="37" borderId="22" xfId="0" applyFont="1" applyFill="1" applyBorder="1" applyAlignment="1">
      <alignment horizontal="center" vertical="center"/>
    </xf>
    <xf numFmtId="0" fontId="0" fillId="0" borderId="11" xfId="0" applyBorder="1" applyAlignment="1"/>
    <xf numFmtId="0" fontId="0" fillId="0" borderId="12" xfId="0" applyBorder="1" applyAlignment="1"/>
    <xf numFmtId="0" fontId="20" fillId="0" borderId="10" xfId="0" applyFont="1" applyBorder="1" applyAlignment="1">
      <alignment horizontal="center" vertical="center" wrapText="1"/>
    </xf>
    <xf numFmtId="0" fontId="0" fillId="0" borderId="18" xfId="0" applyBorder="1" applyAlignment="1"/>
    <xf numFmtId="0" fontId="0" fillId="0" borderId="19" xfId="0" applyBorder="1" applyAlignment="1"/>
    <xf numFmtId="0" fontId="15" fillId="33" borderId="10" xfId="0" applyFont="1" applyFill="1" applyBorder="1" applyAlignment="1">
      <alignment horizontal="center" vertical="center"/>
    </xf>
    <xf numFmtId="49" fontId="15" fillId="0" borderId="32" xfId="0" applyNumberFormat="1" applyFont="1" applyBorder="1" applyAlignment="1">
      <alignment horizontal="center" vertical="center"/>
    </xf>
    <xf numFmtId="0" fontId="0" fillId="0" borderId="37" xfId="0" applyBorder="1" applyAlignment="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0" xfId="0" applyBorder="1" applyAlignment="1"/>
    <xf numFmtId="0" fontId="0" fillId="0" borderId="21" xfId="0" applyBorder="1" applyAlignment="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2" xfId="0" applyNumberFormat="1" applyFont="1" applyFill="1" applyBorder="1" applyAlignment="1">
      <alignment horizontal="center" vertical="center"/>
    </xf>
    <xf numFmtId="49" fontId="15" fillId="0" borderId="32" xfId="0" applyNumberFormat="1" applyFont="1" applyBorder="1" applyAlignment="1">
      <alignment horizontal="center" vertical="center" wrapText="1"/>
    </xf>
    <xf numFmtId="49" fontId="17" fillId="0" borderId="21" xfId="0" applyNumberFormat="1" applyFont="1" applyBorder="1" applyAlignment="1">
      <alignment horizontal="right" vertical="center" wrapText="1"/>
    </xf>
    <xf numFmtId="0" fontId="0" fillId="0" borderId="17" xfId="0" applyBorder="1" applyAlignment="1"/>
    <xf numFmtId="49" fontId="17" fillId="0" borderId="12" xfId="0" applyNumberFormat="1" applyFont="1" applyBorder="1" applyAlignment="1">
      <alignment horizontal="right" vertical="center" wrapText="1"/>
    </xf>
    <xf numFmtId="0" fontId="0" fillId="0" borderId="14" xfId="0" applyBorder="1" applyAlignment="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19"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C10" sqref="C10"/>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84" t="s">
        <v>0</v>
      </c>
      <c r="B1" s="85"/>
      <c r="C1" s="86"/>
    </row>
    <row r="2" spans="1:3" ht="4.9000000000000004" customHeight="1" x14ac:dyDescent="0.25">
      <c r="A2" s="10"/>
      <c r="B2" s="11"/>
      <c r="C2" s="12"/>
    </row>
    <row r="3" spans="1:3" ht="12" customHeight="1" x14ac:dyDescent="0.25">
      <c r="A3" s="10" t="s">
        <v>1</v>
      </c>
      <c r="B3" s="47" t="s">
        <v>98</v>
      </c>
      <c r="C3" s="13"/>
    </row>
    <row r="4" spans="1:3" ht="12" customHeight="1" x14ac:dyDescent="0.25">
      <c r="A4" s="3" t="s">
        <v>2</v>
      </c>
      <c r="B4" s="47" t="s">
        <v>99</v>
      </c>
      <c r="C4" s="13"/>
    </row>
    <row r="5" spans="1:3" ht="16.5" customHeight="1" x14ac:dyDescent="0.25">
      <c r="A5" s="10" t="s">
        <v>3</v>
      </c>
      <c r="B5" s="47" t="s">
        <v>100</v>
      </c>
      <c r="C5" s="13" t="s">
        <v>4</v>
      </c>
    </row>
    <row r="6" spans="1:3" ht="48" customHeight="1" x14ac:dyDescent="0.25">
      <c r="A6" s="10" t="s">
        <v>5</v>
      </c>
      <c r="B6" s="42" t="s">
        <v>101</v>
      </c>
      <c r="C6" s="13" t="s">
        <v>6</v>
      </c>
    </row>
    <row r="7" spans="1:3" ht="4.9000000000000004" customHeight="1" x14ac:dyDescent="0.25">
      <c r="A7" s="10"/>
      <c r="B7" s="11"/>
      <c r="C7" s="12"/>
    </row>
    <row r="8" spans="1:3" ht="12" customHeight="1" x14ac:dyDescent="0.25">
      <c r="B8" s="11"/>
      <c r="C8" s="13"/>
    </row>
    <row r="9" spans="1:3" ht="12" customHeight="1" x14ac:dyDescent="0.25">
      <c r="A9" s="10" t="s">
        <v>7</v>
      </c>
      <c r="B9" s="36"/>
      <c r="C9" s="1"/>
    </row>
    <row r="10" spans="1:3" ht="12" customHeight="1" x14ac:dyDescent="0.25">
      <c r="A10" s="14"/>
      <c r="B10" s="15"/>
      <c r="C10" s="2"/>
    </row>
    <row r="11" spans="1:3" ht="4.9000000000000004" customHeight="1" x14ac:dyDescent="0.25">
      <c r="A11" s="10"/>
      <c r="B11" s="11"/>
      <c r="C11" s="12"/>
    </row>
    <row r="12" spans="1:3" ht="30" customHeight="1" x14ac:dyDescent="0.25">
      <c r="A12" s="10" t="s">
        <v>8</v>
      </c>
      <c r="B12" s="60" t="s">
        <v>9</v>
      </c>
      <c r="C12" s="16" t="s">
        <v>10</v>
      </c>
    </row>
    <row r="13" spans="1:3" ht="4.9000000000000004" customHeight="1" x14ac:dyDescent="0.25">
      <c r="A13" s="90" t="s">
        <v>11</v>
      </c>
      <c r="B13" s="17"/>
      <c r="C13" s="18"/>
    </row>
    <row r="14" spans="1:3" ht="40.15" customHeight="1" x14ac:dyDescent="0.25">
      <c r="A14" s="88"/>
      <c r="B14" s="32" t="s">
        <v>12</v>
      </c>
      <c r="C14" s="19" t="s">
        <v>13</v>
      </c>
    </row>
    <row r="15" spans="1:3" ht="40.15" customHeight="1" x14ac:dyDescent="0.25">
      <c r="A15" s="88"/>
      <c r="B15" s="33" t="s">
        <v>14</v>
      </c>
      <c r="C15" s="20" t="s">
        <v>15</v>
      </c>
    </row>
    <row r="16" spans="1:3" ht="40.15" customHeight="1" x14ac:dyDescent="0.25">
      <c r="A16" s="88"/>
      <c r="B16" s="34" t="s">
        <v>16</v>
      </c>
      <c r="C16" s="87" t="s">
        <v>17</v>
      </c>
    </row>
    <row r="17" spans="1:3" ht="40.15" customHeight="1" x14ac:dyDescent="0.25">
      <c r="A17" s="88"/>
      <c r="B17" s="34" t="s">
        <v>18</v>
      </c>
      <c r="C17" s="88"/>
    </row>
    <row r="18" spans="1:3" ht="40.15" customHeight="1" x14ac:dyDescent="0.25">
      <c r="A18" s="88"/>
      <c r="B18" s="34" t="s">
        <v>19</v>
      </c>
      <c r="C18" s="88"/>
    </row>
    <row r="19" spans="1:3" ht="40.15" customHeight="1" x14ac:dyDescent="0.25">
      <c r="A19" s="89"/>
      <c r="B19" s="35" t="s">
        <v>20</v>
      </c>
      <c r="C19" s="89"/>
    </row>
    <row r="20" spans="1:3" x14ac:dyDescent="0.25">
      <c r="A20" s="90" t="s">
        <v>21</v>
      </c>
      <c r="B20" s="24"/>
      <c r="C20" s="25" t="s">
        <v>22</v>
      </c>
    </row>
    <row r="21" spans="1:3" x14ac:dyDescent="0.25">
      <c r="A21" s="88"/>
      <c r="B21" s="26"/>
      <c r="C21" s="27" t="s">
        <v>23</v>
      </c>
    </row>
    <row r="22" spans="1:3" x14ac:dyDescent="0.25">
      <c r="A22" s="88"/>
      <c r="B22" s="28"/>
      <c r="C22" s="27" t="s">
        <v>24</v>
      </c>
    </row>
    <row r="23" spans="1:3" x14ac:dyDescent="0.25">
      <c r="A23" s="88"/>
      <c r="B23" s="31"/>
      <c r="C23" s="27" t="s">
        <v>25</v>
      </c>
    </row>
    <row r="24" spans="1:3" x14ac:dyDescent="0.25">
      <c r="A24" s="89"/>
      <c r="B24" s="29"/>
      <c r="C24" s="30" t="s">
        <v>26</v>
      </c>
    </row>
    <row r="26" spans="1:3" ht="31.5" customHeight="1" x14ac:dyDescent="0.25">
      <c r="B26" s="63" t="e">
        <f>_xlfn.IFS(
 ISBLANK(B3),"Nom de l'OI manquant",
 ISBLANK(B4),"Code de l'OI manquant",
 ISBLANK(B5),"Année mesurée manquantes",
 ISBLANK(B6),"Mois ou trimestre mesuré manquant",
 COUNTBLANK('Annexe 2-1'!K1:K41)+COUNTBLANK('Annexe 2-2'!K1:K24)+COUNTBLANK('Annexe 3'!I1:I41)+COUNTBLANK(#REF!)=41+24+39+40,"",
 TRUE,"Il reste des erreurs dans le fichier !"
)</f>
        <v>#REF!</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44"/>
      <c r="B1" s="45" t="s">
        <v>27</v>
      </c>
      <c r="C1" s="45" t="s">
        <v>28</v>
      </c>
      <c r="D1" s="45" t="s">
        <v>29</v>
      </c>
    </row>
    <row r="2" spans="1:4" ht="19.899999999999999" customHeight="1" x14ac:dyDescent="0.25">
      <c r="A2" s="98" t="s">
        <v>16</v>
      </c>
      <c r="B2" s="95"/>
      <c r="C2" s="95"/>
      <c r="D2" s="96"/>
    </row>
    <row r="3" spans="1:4" ht="19.899999999999999" customHeight="1" x14ac:dyDescent="0.25">
      <c r="A3" s="99" t="s">
        <v>30</v>
      </c>
      <c r="B3" s="85"/>
      <c r="C3" s="85"/>
      <c r="D3" s="86"/>
    </row>
    <row r="4" spans="1:4" ht="30" customHeight="1" x14ac:dyDescent="0.25">
      <c r="A4" s="91">
        <v>1</v>
      </c>
      <c r="B4" s="100" t="s">
        <v>31</v>
      </c>
      <c r="C4" s="46" t="s">
        <v>32</v>
      </c>
      <c r="D4" s="47"/>
    </row>
    <row r="5" spans="1:4" ht="30" customHeight="1" x14ac:dyDescent="0.25">
      <c r="A5" s="92"/>
      <c r="B5" s="92"/>
      <c r="C5" s="48" t="s">
        <v>33</v>
      </c>
      <c r="D5" s="49"/>
    </row>
    <row r="6" spans="1:4" ht="30" customHeight="1" x14ac:dyDescent="0.25">
      <c r="A6" s="91">
        <v>2</v>
      </c>
      <c r="B6" s="100" t="s">
        <v>34</v>
      </c>
      <c r="C6" s="46" t="s">
        <v>32</v>
      </c>
      <c r="D6" s="47"/>
    </row>
    <row r="7" spans="1:4" ht="30" customHeight="1" x14ac:dyDescent="0.25">
      <c r="A7" s="92"/>
      <c r="B7" s="92"/>
      <c r="C7" s="48" t="s">
        <v>33</v>
      </c>
      <c r="D7" s="49"/>
    </row>
    <row r="8" spans="1:4" ht="30" customHeight="1" x14ac:dyDescent="0.25">
      <c r="A8" s="91">
        <v>3</v>
      </c>
      <c r="B8" s="100" t="s">
        <v>35</v>
      </c>
      <c r="C8" s="46" t="s">
        <v>32</v>
      </c>
      <c r="D8" s="47"/>
    </row>
    <row r="9" spans="1:4" ht="30" customHeight="1" x14ac:dyDescent="0.25">
      <c r="A9" s="92"/>
      <c r="B9" s="92"/>
      <c r="C9" s="66" t="s">
        <v>33</v>
      </c>
      <c r="D9" s="49"/>
    </row>
    <row r="10" spans="1:4" ht="30" customHeight="1" x14ac:dyDescent="0.25">
      <c r="A10" s="50">
        <v>4</v>
      </c>
      <c r="B10" s="51" t="s">
        <v>36</v>
      </c>
      <c r="C10" s="52" t="s">
        <v>37</v>
      </c>
      <c r="D10" s="42"/>
    </row>
    <row r="11" spans="1:4" ht="30" customHeight="1" x14ac:dyDescent="0.25">
      <c r="A11" s="50">
        <v>5</v>
      </c>
      <c r="B11" s="51" t="s">
        <v>38</v>
      </c>
      <c r="C11" s="52" t="s">
        <v>37</v>
      </c>
      <c r="D11" s="42"/>
    </row>
    <row r="12" spans="1:4" ht="30" customHeight="1" x14ac:dyDescent="0.25">
      <c r="A12" s="91">
        <v>6</v>
      </c>
      <c r="B12" s="100" t="s">
        <v>39</v>
      </c>
      <c r="C12" s="46" t="s">
        <v>32</v>
      </c>
      <c r="D12" s="47"/>
    </row>
    <row r="13" spans="1:4" ht="30" customHeight="1" x14ac:dyDescent="0.25">
      <c r="A13" s="92"/>
      <c r="B13" s="92"/>
      <c r="C13" s="48" t="s">
        <v>33</v>
      </c>
      <c r="D13" s="49"/>
    </row>
    <row r="14" spans="1:4" ht="30" customHeight="1" x14ac:dyDescent="0.25">
      <c r="A14" s="50">
        <v>7</v>
      </c>
      <c r="B14" s="51" t="s">
        <v>40</v>
      </c>
      <c r="C14" s="52" t="s">
        <v>37</v>
      </c>
      <c r="D14" s="42"/>
    </row>
    <row r="15" spans="1:4" ht="30" customHeight="1" x14ac:dyDescent="0.25">
      <c r="A15" s="50">
        <v>8</v>
      </c>
      <c r="B15" s="51" t="s">
        <v>41</v>
      </c>
      <c r="C15" s="46" t="s">
        <v>37</v>
      </c>
      <c r="D15" s="47"/>
    </row>
    <row r="16" spans="1:4" ht="30" customHeight="1" x14ac:dyDescent="0.25">
      <c r="A16" s="50">
        <v>9</v>
      </c>
      <c r="B16" s="51" t="s">
        <v>42</v>
      </c>
      <c r="C16" s="52" t="s">
        <v>37</v>
      </c>
      <c r="D16" s="42"/>
    </row>
    <row r="17" spans="1:4" ht="30" customHeight="1" x14ac:dyDescent="0.25">
      <c r="A17" s="93">
        <v>10</v>
      </c>
      <c r="B17" s="97" t="s">
        <v>43</v>
      </c>
      <c r="C17" s="46" t="s">
        <v>32</v>
      </c>
      <c r="D17" s="47"/>
    </row>
    <row r="18" spans="1:4" ht="30" customHeight="1" x14ac:dyDescent="0.25">
      <c r="A18" s="89"/>
      <c r="B18" s="89"/>
      <c r="C18" s="48" t="s">
        <v>33</v>
      </c>
      <c r="D18" s="49"/>
    </row>
    <row r="19" spans="1:4" ht="19.899999999999999" customHeight="1" x14ac:dyDescent="0.25">
      <c r="A19" s="94" t="s">
        <v>44</v>
      </c>
      <c r="B19" s="95"/>
      <c r="C19" s="95"/>
      <c r="D19" s="96"/>
    </row>
    <row r="20" spans="1:4" ht="30" customHeight="1" x14ac:dyDescent="0.25">
      <c r="A20" s="93">
        <v>11</v>
      </c>
      <c r="B20" s="97" t="s">
        <v>45</v>
      </c>
      <c r="C20" s="46" t="s">
        <v>32</v>
      </c>
      <c r="D20" s="47"/>
    </row>
    <row r="21" spans="1:4" ht="30" customHeight="1" x14ac:dyDescent="0.25">
      <c r="A21" s="89"/>
      <c r="B21" s="89"/>
      <c r="C21" s="48" t="s">
        <v>33</v>
      </c>
      <c r="D21" s="49"/>
    </row>
    <row r="22" spans="1:4" ht="30" customHeight="1" x14ac:dyDescent="0.25">
      <c r="A22" s="50">
        <v>12</v>
      </c>
      <c r="B22" s="51" t="s">
        <v>46</v>
      </c>
      <c r="C22" s="46" t="s">
        <v>37</v>
      </c>
      <c r="D22" s="47"/>
    </row>
    <row r="23" spans="1:4" ht="30" customHeight="1" x14ac:dyDescent="0.25">
      <c r="A23" s="93">
        <v>13</v>
      </c>
      <c r="B23" s="97" t="s">
        <v>47</v>
      </c>
      <c r="C23" s="46" t="s">
        <v>32</v>
      </c>
      <c r="D23" s="47"/>
    </row>
    <row r="24" spans="1:4" ht="30" customHeight="1" x14ac:dyDescent="0.25">
      <c r="A24" s="89"/>
      <c r="B24" s="89"/>
      <c r="C24" s="48" t="s">
        <v>33</v>
      </c>
      <c r="D24" s="49"/>
    </row>
    <row r="25" spans="1:4" ht="30" customHeight="1" x14ac:dyDescent="0.25">
      <c r="A25" s="50">
        <v>14</v>
      </c>
      <c r="B25" s="51" t="s">
        <v>48</v>
      </c>
      <c r="C25" s="46" t="s">
        <v>37</v>
      </c>
      <c r="D25" s="47"/>
    </row>
    <row r="26" spans="1:4" ht="30" customHeight="1" x14ac:dyDescent="0.25">
      <c r="A26" s="93">
        <v>15</v>
      </c>
      <c r="B26" s="97" t="s">
        <v>49</v>
      </c>
      <c r="C26" s="46" t="s">
        <v>32</v>
      </c>
      <c r="D26" s="47"/>
    </row>
    <row r="27" spans="1:4" ht="30" customHeight="1" x14ac:dyDescent="0.25">
      <c r="A27" s="89"/>
      <c r="B27" s="89"/>
      <c r="C27" s="48" t="s">
        <v>33</v>
      </c>
      <c r="D27" s="49"/>
    </row>
    <row r="28" spans="1:4" ht="30" customHeight="1" x14ac:dyDescent="0.25">
      <c r="A28" s="50">
        <v>16</v>
      </c>
      <c r="B28" s="51" t="s">
        <v>50</v>
      </c>
      <c r="C28" s="46" t="s">
        <v>37</v>
      </c>
      <c r="D28" s="47"/>
    </row>
    <row r="29" spans="1:4" ht="30" customHeight="1" x14ac:dyDescent="0.25">
      <c r="A29" s="93">
        <v>17</v>
      </c>
      <c r="B29" s="97" t="s">
        <v>51</v>
      </c>
      <c r="C29" s="46" t="s">
        <v>32</v>
      </c>
      <c r="D29" s="47"/>
    </row>
    <row r="30" spans="1:4" ht="30" customHeight="1" x14ac:dyDescent="0.25">
      <c r="A30" s="89"/>
      <c r="B30" s="89"/>
      <c r="C30" s="48" t="s">
        <v>33</v>
      </c>
      <c r="D30" s="49"/>
    </row>
    <row r="31" spans="1:4" ht="30" customHeight="1" x14ac:dyDescent="0.25">
      <c r="A31" s="93">
        <v>18</v>
      </c>
      <c r="B31" s="97" t="s">
        <v>52</v>
      </c>
      <c r="C31" s="46" t="s">
        <v>32</v>
      </c>
      <c r="D31" s="47"/>
    </row>
    <row r="32" spans="1:4" ht="30" customHeight="1" x14ac:dyDescent="0.25">
      <c r="A32" s="89"/>
      <c r="B32" s="89"/>
      <c r="C32" s="48" t="s">
        <v>33</v>
      </c>
      <c r="D32" s="49"/>
    </row>
    <row r="33" spans="1:4" ht="19.899999999999999" customHeight="1" x14ac:dyDescent="0.25">
      <c r="A33" s="98" t="s">
        <v>18</v>
      </c>
      <c r="B33" s="95"/>
      <c r="C33" s="95"/>
      <c r="D33" s="96"/>
    </row>
    <row r="34" spans="1:4" ht="19.899999999999999" customHeight="1" x14ac:dyDescent="0.25">
      <c r="A34" s="94" t="s">
        <v>30</v>
      </c>
      <c r="B34" s="95"/>
      <c r="C34" s="95"/>
      <c r="D34" s="96"/>
    </row>
    <row r="35" spans="1:4" ht="30" customHeight="1" x14ac:dyDescent="0.25">
      <c r="A35" s="93">
        <v>19</v>
      </c>
      <c r="B35" s="97" t="s">
        <v>53</v>
      </c>
      <c r="C35" s="46" t="s">
        <v>32</v>
      </c>
      <c r="D35" s="47"/>
    </row>
    <row r="36" spans="1:4" ht="30" customHeight="1" x14ac:dyDescent="0.25">
      <c r="A36" s="89"/>
      <c r="B36" s="89"/>
      <c r="C36" s="48" t="s">
        <v>33</v>
      </c>
      <c r="D36" s="49"/>
    </row>
    <row r="37" spans="1:4" ht="30" customHeight="1" x14ac:dyDescent="0.25">
      <c r="A37" s="50">
        <v>20</v>
      </c>
      <c r="B37" s="51" t="s">
        <v>54</v>
      </c>
      <c r="C37" s="46" t="s">
        <v>37</v>
      </c>
      <c r="D37" s="47"/>
    </row>
    <row r="38" spans="1:4" ht="19.899999999999999" customHeight="1" x14ac:dyDescent="0.25">
      <c r="A38" s="94" t="s">
        <v>44</v>
      </c>
      <c r="B38" s="95"/>
      <c r="C38" s="95"/>
      <c r="D38" s="96"/>
    </row>
    <row r="39" spans="1:4" ht="30" customHeight="1" x14ac:dyDescent="0.25">
      <c r="A39" s="93">
        <v>21</v>
      </c>
      <c r="B39" s="97" t="s">
        <v>55</v>
      </c>
      <c r="C39" s="46" t="s">
        <v>32</v>
      </c>
      <c r="D39" s="47"/>
    </row>
    <row r="40" spans="1:4" ht="30" customHeight="1" x14ac:dyDescent="0.25">
      <c r="A40" s="89"/>
      <c r="B40" s="89"/>
      <c r="C40" s="48" t="s">
        <v>33</v>
      </c>
      <c r="D40" s="49"/>
    </row>
    <row r="41" spans="1:4" ht="30" customHeight="1" x14ac:dyDescent="0.25">
      <c r="A41" s="50">
        <v>22</v>
      </c>
      <c r="B41" s="51" t="s">
        <v>56</v>
      </c>
      <c r="C41" s="46" t="s">
        <v>37</v>
      </c>
      <c r="D41" s="47"/>
    </row>
    <row r="42" spans="1:4" ht="30" customHeight="1" x14ac:dyDescent="0.25">
      <c r="A42" s="50">
        <v>23</v>
      </c>
      <c r="B42" s="51" t="s">
        <v>57</v>
      </c>
      <c r="C42" s="46" t="s">
        <v>37</v>
      </c>
      <c r="D42" s="47"/>
    </row>
    <row r="43" spans="1:4" ht="30" customHeight="1" x14ac:dyDescent="0.25">
      <c r="A43" s="93">
        <v>24</v>
      </c>
      <c r="B43" s="97" t="s">
        <v>58</v>
      </c>
      <c r="C43" s="46" t="s">
        <v>32</v>
      </c>
      <c r="D43" s="47"/>
    </row>
    <row r="44" spans="1:4" ht="30" customHeight="1" x14ac:dyDescent="0.25">
      <c r="A44" s="89"/>
      <c r="B44" s="89"/>
      <c r="C44" s="48" t="s">
        <v>33</v>
      </c>
      <c r="D44" s="49"/>
    </row>
    <row r="45" spans="1:4" ht="30" customHeight="1" x14ac:dyDescent="0.25">
      <c r="A45" s="93">
        <v>25</v>
      </c>
      <c r="B45" s="97" t="s">
        <v>59</v>
      </c>
      <c r="C45" s="46" t="s">
        <v>32</v>
      </c>
      <c r="D45" s="47"/>
    </row>
    <row r="46" spans="1:4" ht="30" customHeight="1" x14ac:dyDescent="0.25">
      <c r="A46" s="89"/>
      <c r="B46" s="89"/>
      <c r="C46" s="48" t="s">
        <v>33</v>
      </c>
      <c r="D46" s="49"/>
    </row>
    <row r="47" spans="1:4" ht="30" customHeight="1" x14ac:dyDescent="0.25">
      <c r="A47" s="93">
        <v>26</v>
      </c>
      <c r="B47" s="97" t="s">
        <v>60</v>
      </c>
      <c r="C47" s="46" t="s">
        <v>32</v>
      </c>
      <c r="D47" s="47"/>
    </row>
    <row r="48" spans="1:4" ht="30" customHeight="1" x14ac:dyDescent="0.25">
      <c r="A48" s="89"/>
      <c r="B48" s="89"/>
      <c r="C48" s="48" t="s">
        <v>33</v>
      </c>
      <c r="D48" s="49"/>
    </row>
    <row r="49" spans="1:4" ht="30" customHeight="1" x14ac:dyDescent="0.25">
      <c r="A49" s="93">
        <v>27</v>
      </c>
      <c r="B49" s="97" t="s">
        <v>61</v>
      </c>
      <c r="C49" s="46" t="s">
        <v>32</v>
      </c>
      <c r="D49" s="47"/>
    </row>
    <row r="50" spans="1:4" ht="30" customHeight="1" x14ac:dyDescent="0.25">
      <c r="A50" s="89"/>
      <c r="B50" s="89"/>
      <c r="C50" s="48" t="s">
        <v>33</v>
      </c>
      <c r="D50" s="49"/>
    </row>
    <row r="51" spans="1:4" ht="19.899999999999999" customHeight="1" x14ac:dyDescent="0.25">
      <c r="A51" s="98" t="s">
        <v>62</v>
      </c>
      <c r="B51" s="95"/>
      <c r="C51" s="95"/>
      <c r="D51" s="96"/>
    </row>
    <row r="52" spans="1:4" ht="19.899999999999999" customHeight="1" x14ac:dyDescent="0.25">
      <c r="A52" s="94" t="s">
        <v>30</v>
      </c>
      <c r="B52" s="95"/>
      <c r="C52" s="95"/>
      <c r="D52" s="96"/>
    </row>
    <row r="53" spans="1:4" ht="30" customHeight="1" x14ac:dyDescent="0.25">
      <c r="A53" s="93">
        <v>28</v>
      </c>
      <c r="B53" s="97" t="s">
        <v>63</v>
      </c>
      <c r="C53" s="46" t="s">
        <v>32</v>
      </c>
      <c r="D53" s="47"/>
    </row>
    <row r="54" spans="1:4" ht="30" customHeight="1" x14ac:dyDescent="0.25">
      <c r="A54" s="89"/>
      <c r="B54" s="89"/>
      <c r="C54" s="48" t="s">
        <v>33</v>
      </c>
      <c r="D54" s="49"/>
    </row>
    <row r="55" spans="1:4" ht="30" customHeight="1" x14ac:dyDescent="0.25">
      <c r="A55" s="93"/>
      <c r="B55" s="101" t="s">
        <v>64</v>
      </c>
      <c r="C55" s="46" t="s">
        <v>32</v>
      </c>
      <c r="D55" s="47"/>
    </row>
    <row r="56" spans="1:4" ht="30" customHeight="1" x14ac:dyDescent="0.25">
      <c r="A56" s="89"/>
      <c r="B56" s="102"/>
      <c r="C56" s="48" t="s">
        <v>33</v>
      </c>
      <c r="D56" s="49"/>
    </row>
    <row r="57" spans="1:4" ht="30" customHeight="1" x14ac:dyDescent="0.25">
      <c r="A57" s="93"/>
      <c r="B57" s="103" t="s">
        <v>65</v>
      </c>
      <c r="C57" s="46" t="s">
        <v>32</v>
      </c>
      <c r="D57" s="47"/>
    </row>
    <row r="58" spans="1:4" ht="30" customHeight="1" x14ac:dyDescent="0.25">
      <c r="A58" s="89"/>
      <c r="B58" s="104"/>
      <c r="C58" s="48" t="s">
        <v>33</v>
      </c>
      <c r="D58" s="49"/>
    </row>
    <row r="59" spans="1:4" ht="30" customHeight="1" x14ac:dyDescent="0.25">
      <c r="A59" s="93">
        <v>29</v>
      </c>
      <c r="B59" s="97" t="s">
        <v>66</v>
      </c>
      <c r="C59" s="46" t="s">
        <v>32</v>
      </c>
      <c r="D59" s="47"/>
    </row>
    <row r="60" spans="1:4" ht="30" customHeight="1" x14ac:dyDescent="0.25">
      <c r="A60" s="89"/>
      <c r="B60" s="89"/>
      <c r="C60" s="48" t="s">
        <v>33</v>
      </c>
      <c r="D60" s="49"/>
    </row>
    <row r="61" spans="1:4" ht="30" customHeight="1" x14ac:dyDescent="0.25">
      <c r="A61" s="50">
        <v>30</v>
      </c>
      <c r="B61" s="51" t="s">
        <v>67</v>
      </c>
      <c r="C61" s="46" t="s">
        <v>37</v>
      </c>
      <c r="D61" s="47"/>
    </row>
    <row r="62" spans="1:4" ht="30" customHeight="1" x14ac:dyDescent="0.25">
      <c r="A62" s="50">
        <v>31</v>
      </c>
      <c r="B62" s="51" t="s">
        <v>68</v>
      </c>
      <c r="C62" s="46" t="s">
        <v>37</v>
      </c>
      <c r="D62" s="47"/>
    </row>
    <row r="63" spans="1:4" ht="30" customHeight="1" x14ac:dyDescent="0.25">
      <c r="A63" s="93">
        <v>32</v>
      </c>
      <c r="B63" s="97" t="s">
        <v>69</v>
      </c>
      <c r="C63" s="46" t="s">
        <v>32</v>
      </c>
      <c r="D63" s="47"/>
    </row>
    <row r="64" spans="1:4" ht="30" customHeight="1" x14ac:dyDescent="0.25">
      <c r="A64" s="89"/>
      <c r="B64" s="89"/>
      <c r="C64" s="48" t="s">
        <v>33</v>
      </c>
      <c r="D64" s="49"/>
    </row>
    <row r="65" spans="1:4" ht="30" customHeight="1" x14ac:dyDescent="0.25">
      <c r="A65" s="93">
        <v>33</v>
      </c>
      <c r="B65" s="97" t="s">
        <v>70</v>
      </c>
      <c r="C65" s="46" t="s">
        <v>32</v>
      </c>
      <c r="D65" s="47"/>
    </row>
    <row r="66" spans="1:4" ht="30" customHeight="1" x14ac:dyDescent="0.25">
      <c r="A66" s="89"/>
      <c r="B66" s="89"/>
      <c r="C66" s="48" t="s">
        <v>33</v>
      </c>
      <c r="D66" s="49"/>
    </row>
    <row r="67" spans="1:4" ht="19.899999999999999" customHeight="1" x14ac:dyDescent="0.25">
      <c r="A67" s="94" t="s">
        <v>71</v>
      </c>
      <c r="B67" s="95"/>
      <c r="C67" s="95"/>
      <c r="D67" s="96"/>
    </row>
    <row r="68" spans="1:4" ht="30" customHeight="1" x14ac:dyDescent="0.25">
      <c r="A68" s="93">
        <v>34</v>
      </c>
      <c r="B68" s="97" t="s">
        <v>72</v>
      </c>
      <c r="C68" s="46" t="s">
        <v>32</v>
      </c>
      <c r="D68" s="47"/>
    </row>
    <row r="69" spans="1:4" ht="30" customHeight="1" x14ac:dyDescent="0.25">
      <c r="A69" s="89"/>
      <c r="B69" s="89"/>
      <c r="C69" s="48" t="s">
        <v>33</v>
      </c>
      <c r="D69" s="49"/>
    </row>
    <row r="70" spans="1:4" ht="30" customHeight="1" x14ac:dyDescent="0.25">
      <c r="A70" s="93">
        <v>35</v>
      </c>
      <c r="B70" s="97" t="s">
        <v>73</v>
      </c>
      <c r="C70" s="46" t="s">
        <v>32</v>
      </c>
      <c r="D70" s="47"/>
    </row>
    <row r="71" spans="1:4" ht="30" customHeight="1" x14ac:dyDescent="0.25">
      <c r="A71" s="89"/>
      <c r="B71" s="89"/>
      <c r="C71" s="48" t="s">
        <v>33</v>
      </c>
      <c r="D71" s="49"/>
    </row>
    <row r="72" spans="1:4" ht="19.899999999999999" customHeight="1" x14ac:dyDescent="0.25">
      <c r="A72" s="94" t="s">
        <v>44</v>
      </c>
      <c r="B72" s="95"/>
      <c r="C72" s="95"/>
      <c r="D72" s="96"/>
    </row>
    <row r="73" spans="1:4" ht="30" customHeight="1" x14ac:dyDescent="0.25">
      <c r="A73" s="93">
        <v>36</v>
      </c>
      <c r="B73" s="97" t="s">
        <v>74</v>
      </c>
      <c r="C73" s="46" t="s">
        <v>32</v>
      </c>
      <c r="D73" s="47"/>
    </row>
    <row r="74" spans="1:4" ht="30" customHeight="1" x14ac:dyDescent="0.25">
      <c r="A74" s="89"/>
      <c r="B74" s="89"/>
      <c r="C74" s="48" t="s">
        <v>33</v>
      </c>
      <c r="D74" s="49"/>
    </row>
    <row r="75" spans="1:4" ht="30" customHeight="1" x14ac:dyDescent="0.25">
      <c r="A75" s="50">
        <v>37</v>
      </c>
      <c r="B75" s="51" t="s">
        <v>75</v>
      </c>
      <c r="C75" s="46" t="s">
        <v>37</v>
      </c>
      <c r="D75" s="47"/>
    </row>
    <row r="76" spans="1:4" ht="30" customHeight="1" x14ac:dyDescent="0.25">
      <c r="A76" s="93">
        <v>38</v>
      </c>
      <c r="B76" s="97" t="s">
        <v>76</v>
      </c>
      <c r="C76" s="46" t="s">
        <v>32</v>
      </c>
      <c r="D76" s="47"/>
    </row>
    <row r="77" spans="1:4" ht="30" customHeight="1" x14ac:dyDescent="0.25">
      <c r="A77" s="89"/>
      <c r="B77" s="89"/>
      <c r="C77" s="48" t="s">
        <v>33</v>
      </c>
      <c r="D77" s="49"/>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43" customWidth="1"/>
    <col min="3" max="3" width="11.42578125" style="37" customWidth="1"/>
    <col min="4" max="16384" width="11.42578125" style="37"/>
  </cols>
  <sheetData>
    <row r="1" spans="1:2" ht="80.099999999999994" customHeight="1" x14ac:dyDescent="0.25">
      <c r="A1" s="105" t="s">
        <v>77</v>
      </c>
      <c r="B1" s="96"/>
    </row>
    <row r="2" spans="1:2" ht="5.0999999999999996" customHeight="1" x14ac:dyDescent="0.25">
      <c r="A2" s="38"/>
      <c r="B2" s="38"/>
    </row>
    <row r="3" spans="1:2" x14ac:dyDescent="0.25">
      <c r="A3" s="39" t="s">
        <v>78</v>
      </c>
      <c r="B3" s="40" t="s">
        <v>79</v>
      </c>
    </row>
    <row r="4" spans="1:2" x14ac:dyDescent="0.25">
      <c r="A4" s="41"/>
      <c r="B4" s="41"/>
    </row>
    <row r="5" spans="1:2" x14ac:dyDescent="0.25">
      <c r="A5" s="42"/>
      <c r="B5" s="42"/>
    </row>
    <row r="6" spans="1:2" x14ac:dyDescent="0.25">
      <c r="A6" s="42"/>
      <c r="B6" s="42"/>
    </row>
    <row r="7" spans="1:2" x14ac:dyDescent="0.25">
      <c r="A7" s="42"/>
      <c r="B7" s="42"/>
    </row>
    <row r="8" spans="1:2" x14ac:dyDescent="0.25">
      <c r="A8" s="42"/>
      <c r="B8" s="42"/>
    </row>
    <row r="9" spans="1:2" x14ac:dyDescent="0.25">
      <c r="A9" s="42"/>
      <c r="B9" s="42"/>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B2" zoomScale="80" zoomScaleNormal="80" workbookViewId="0">
      <selection activeCell="O9" sqref="O9"/>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61" customWidth="1"/>
    <col min="12" max="12" width="11.5703125" style="23" customWidth="1"/>
    <col min="13" max="16384" width="11.5703125" style="23"/>
  </cols>
  <sheetData>
    <row r="1" spans="1:11" ht="40.15" customHeight="1" x14ac:dyDescent="0.25">
      <c r="A1" s="4"/>
      <c r="B1" s="4"/>
      <c r="C1" s="106" t="s">
        <v>80</v>
      </c>
      <c r="D1" s="96"/>
      <c r="E1" s="106" t="s">
        <v>81</v>
      </c>
      <c r="F1" s="96"/>
      <c r="G1" s="106" t="s">
        <v>82</v>
      </c>
      <c r="H1" s="96"/>
      <c r="I1" s="106" t="s">
        <v>14</v>
      </c>
      <c r="J1" s="96"/>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5"/>
      <c r="C3" s="95"/>
      <c r="D3" s="95"/>
      <c r="E3" s="95"/>
      <c r="F3" s="95"/>
      <c r="G3" s="95"/>
      <c r="H3" s="95"/>
      <c r="I3" s="95"/>
      <c r="J3" s="96"/>
    </row>
    <row r="4" spans="1:11" ht="30" customHeight="1" x14ac:dyDescent="0.25">
      <c r="A4" s="107" t="s">
        <v>31</v>
      </c>
      <c r="B4" s="67" t="s">
        <v>85</v>
      </c>
      <c r="C4" s="55"/>
      <c r="D4" s="56">
        <v>21</v>
      </c>
      <c r="E4" s="55"/>
      <c r="F4" s="80"/>
      <c r="G4" s="55"/>
      <c r="H4" s="56"/>
      <c r="I4" s="55"/>
      <c r="J4" s="56" t="s">
        <v>86</v>
      </c>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Nombres attendus !</v>
      </c>
    </row>
    <row r="5" spans="1:11" ht="30" customHeight="1" x14ac:dyDescent="0.25">
      <c r="A5" s="88"/>
      <c r="B5" s="68" t="s">
        <v>87</v>
      </c>
      <c r="C5" s="57"/>
      <c r="D5" s="56">
        <v>1899</v>
      </c>
      <c r="E5" s="57"/>
      <c r="F5" s="58"/>
      <c r="G5" s="57"/>
      <c r="H5" s="58"/>
      <c r="I5" s="57"/>
      <c r="J5" s="58" t="s">
        <v>86</v>
      </c>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89"/>
      <c r="B6" s="68" t="s">
        <v>88</v>
      </c>
      <c r="C6" s="69" t="str">
        <f>IF(OR(C5="",C5="N/A",C5="NC",C5="ND"),"",C4/C5)</f>
        <v/>
      </c>
      <c r="D6" s="69">
        <f>IF(OR(D4="ND",D5="ND"),"ND",IF(OR(D4="NA",D5="NA"),"NA",IF(D4=0,0,IF(D5=0,"ND",D4/D5))))</f>
        <v>1.1058451816745656E-2</v>
      </c>
      <c r="E6" s="69" t="str">
        <f>IF(OR(E5="",E5="N/A",E5="NC",E5="ND"),"",E4/E5)</f>
        <v/>
      </c>
      <c r="F6" s="69" t="str">
        <f>IF(OR(F5="",F5="N/A",F5="NC",F5="ND"),"",F4/F5)</f>
        <v/>
      </c>
      <c r="G6" s="69" t="str">
        <f>IF(OR(G5="",G5="N/A",G5="NC",G5="ND"),"",G4/G5)</f>
        <v/>
      </c>
      <c r="H6" s="69" t="str">
        <f>IF(OR(H5="",H5="N/A",H5="NC",H5="ND"),"",H4/H5)</f>
        <v/>
      </c>
      <c r="I6" s="69" t="str">
        <f>IF(OR(I5="",I5="N/A",I5="NC",I5="ND"),"",I4/I5)</f>
        <v/>
      </c>
      <c r="J6" s="69" t="str">
        <f>IF(OR(J4="ND",J5="ND"),"ND",IF(OR(J4="NA",J5="NA"),"NA",IF(J4=0,0,IF(J5=0,"ND",J4/J5))))</f>
        <v>ND</v>
      </c>
      <c r="K6" s="62"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07" t="s">
        <v>34</v>
      </c>
      <c r="B7" s="67" t="s">
        <v>85</v>
      </c>
      <c r="C7" s="55"/>
      <c r="D7" s="56"/>
      <c r="E7" s="55"/>
      <c r="F7" s="56"/>
      <c r="G7" s="55"/>
      <c r="H7" s="56"/>
      <c r="I7" s="55"/>
      <c r="J7" s="56"/>
      <c r="K7" s="62"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88"/>
      <c r="B8" s="68" t="s">
        <v>87</v>
      </c>
      <c r="C8" s="57"/>
      <c r="D8" s="58"/>
      <c r="E8" s="57"/>
      <c r="F8" s="58"/>
      <c r="G8" s="57"/>
      <c r="H8" s="58"/>
      <c r="I8" s="57"/>
      <c r="J8" s="58"/>
      <c r="K8" s="62"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89"/>
      <c r="B9" s="68" t="s">
        <v>88</v>
      </c>
      <c r="C9" s="69" t="str">
        <f t="shared" ref="C9:J9" si="0">IF(OR(C8="",C8="N/A",C8="NC",C8="ND"),"",C7/C8)</f>
        <v/>
      </c>
      <c r="D9" s="69" t="str">
        <f t="shared" si="0"/>
        <v/>
      </c>
      <c r="E9" s="69" t="str">
        <f t="shared" si="0"/>
        <v/>
      </c>
      <c r="F9" s="69" t="str">
        <f t="shared" si="0"/>
        <v/>
      </c>
      <c r="G9" s="69" t="str">
        <f t="shared" si="0"/>
        <v/>
      </c>
      <c r="H9" s="69" t="str">
        <f t="shared" si="0"/>
        <v/>
      </c>
      <c r="I9" s="69" t="str">
        <f t="shared" si="0"/>
        <v/>
      </c>
      <c r="J9" s="69" t="str">
        <f t="shared" si="0"/>
        <v/>
      </c>
      <c r="K9" s="62"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07" t="s">
        <v>35</v>
      </c>
      <c r="B10" s="67" t="s">
        <v>85</v>
      </c>
      <c r="C10" s="55"/>
      <c r="D10" s="56">
        <v>186</v>
      </c>
      <c r="E10" s="55"/>
      <c r="F10" s="56"/>
      <c r="G10" s="55"/>
      <c r="H10" s="56"/>
      <c r="I10" s="55"/>
      <c r="J10" s="56" t="s">
        <v>86</v>
      </c>
      <c r="K10" s="62"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Nombres attendus !</v>
      </c>
    </row>
    <row r="11" spans="1:11" ht="30" customHeight="1" x14ac:dyDescent="0.25">
      <c r="A11" s="88"/>
      <c r="B11" s="68" t="s">
        <v>87</v>
      </c>
      <c r="C11" s="57"/>
      <c r="D11" s="56">
        <v>1774</v>
      </c>
      <c r="E11" s="57"/>
      <c r="F11" s="58"/>
      <c r="G11" s="57"/>
      <c r="H11" s="58"/>
      <c r="I11" s="57"/>
      <c r="J11" s="56" t="s">
        <v>86</v>
      </c>
      <c r="K11" s="62"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Nombres attendus !</v>
      </c>
    </row>
    <row r="12" spans="1:11" ht="30" customHeight="1" x14ac:dyDescent="0.25">
      <c r="A12" s="89"/>
      <c r="B12" s="68" t="s">
        <v>88</v>
      </c>
      <c r="C12" s="69" t="str">
        <f>IF(OR(C11="",C11="N/A",C11="NC",C11="ND"),"",C10/C11)</f>
        <v/>
      </c>
      <c r="D12" s="69">
        <v>0.1048</v>
      </c>
      <c r="E12" s="69" t="str">
        <f>IF(OR(E11="",E11="N/A",E11="NC",E11="ND"),"",E10/E11)</f>
        <v/>
      </c>
      <c r="F12" s="69" t="str">
        <f>IF(OR(F11="",F11="N/A",F11="NC",F11="ND"),"",F10/F11)</f>
        <v/>
      </c>
      <c r="G12" s="69" t="str">
        <f>IF(OR(G11="",G11="N/A",G11="NC",G11="ND"),"",G10/G11)</f>
        <v/>
      </c>
      <c r="H12" s="69" t="str">
        <f>IF(OR(H11="",H11="N/A",H11="NC",H11="ND"),"",H10/H11)</f>
        <v/>
      </c>
      <c r="I12" s="69" t="str">
        <f>IF(OR(I11="",I11="N/A",I11="NC",I11="ND"),"",I10/I11)</f>
        <v/>
      </c>
      <c r="J12" s="69" t="s">
        <v>86</v>
      </c>
      <c r="K12" s="62"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70" t="s">
        <v>36</v>
      </c>
      <c r="B13" s="68" t="s">
        <v>89</v>
      </c>
      <c r="C13" s="71"/>
      <c r="D13" s="76">
        <v>7</v>
      </c>
      <c r="E13" s="71"/>
      <c r="F13" s="72"/>
      <c r="G13" s="71"/>
      <c r="H13" s="72"/>
      <c r="I13" s="71"/>
      <c r="J13" s="76" t="s">
        <v>86</v>
      </c>
      <c r="K13" s="62" t="str">
        <f t="shared" si="1"/>
        <v>Nombres attendus !</v>
      </c>
    </row>
    <row r="14" spans="1:11" ht="30" customHeight="1" x14ac:dyDescent="0.25">
      <c r="A14" s="70" t="s">
        <v>38</v>
      </c>
      <c r="B14" s="68" t="s">
        <v>89</v>
      </c>
      <c r="C14" s="71"/>
      <c r="D14" s="76">
        <v>6</v>
      </c>
      <c r="E14" s="71"/>
      <c r="F14" s="72"/>
      <c r="G14" s="71"/>
      <c r="H14" s="72"/>
      <c r="I14" s="71"/>
      <c r="J14" s="76" t="s">
        <v>86</v>
      </c>
      <c r="K14" s="62" t="str">
        <f t="shared" si="1"/>
        <v>Nombres attendus !</v>
      </c>
    </row>
    <row r="15" spans="1:11" ht="30" customHeight="1" x14ac:dyDescent="0.25">
      <c r="A15" s="107" t="s">
        <v>39</v>
      </c>
      <c r="B15" s="68" t="s">
        <v>85</v>
      </c>
      <c r="C15" s="55"/>
      <c r="D15" s="56"/>
      <c r="E15" s="55"/>
      <c r="F15" s="56"/>
      <c r="G15" s="55"/>
      <c r="H15" s="56"/>
      <c r="I15" s="55"/>
      <c r="J15" s="56"/>
      <c r="K15" s="62" t="str">
        <f t="shared" si="1"/>
        <v>Encore 8 cellule(s) requise(s)</v>
      </c>
    </row>
    <row r="16" spans="1:11" ht="30" customHeight="1" x14ac:dyDescent="0.25">
      <c r="A16" s="88"/>
      <c r="B16" s="68" t="s">
        <v>87</v>
      </c>
      <c r="C16" s="57"/>
      <c r="D16" s="58"/>
      <c r="E16" s="57"/>
      <c r="F16" s="58"/>
      <c r="G16" s="57"/>
      <c r="H16" s="58"/>
      <c r="I16" s="57"/>
      <c r="J16" s="58"/>
      <c r="K16" s="62" t="str">
        <f t="shared" si="1"/>
        <v>Encore 8 cellule(s) requise(s)</v>
      </c>
    </row>
    <row r="17" spans="1:11" ht="30" customHeight="1" x14ac:dyDescent="0.25">
      <c r="A17" s="89"/>
      <c r="B17" s="68" t="s">
        <v>88</v>
      </c>
      <c r="C17" s="69" t="str">
        <f t="shared" ref="C17:J17" si="2">IF(OR(C16="",C16="N/A",C16="NC",C16="ND"),"",C15/C16)</f>
        <v/>
      </c>
      <c r="D17" s="69" t="str">
        <f t="shared" si="2"/>
        <v/>
      </c>
      <c r="E17" s="69" t="str">
        <f t="shared" si="2"/>
        <v/>
      </c>
      <c r="F17" s="69" t="str">
        <f t="shared" si="2"/>
        <v/>
      </c>
      <c r="G17" s="69" t="str">
        <f t="shared" si="2"/>
        <v/>
      </c>
      <c r="H17" s="69" t="str">
        <f t="shared" si="2"/>
        <v/>
      </c>
      <c r="I17" s="69" t="str">
        <f t="shared" si="2"/>
        <v/>
      </c>
      <c r="J17" s="69" t="str">
        <f t="shared" si="2"/>
        <v/>
      </c>
      <c r="K17" s="62" t="str">
        <f t="shared" si="1"/>
        <v/>
      </c>
    </row>
    <row r="18" spans="1:11" ht="30" customHeight="1" x14ac:dyDescent="0.25">
      <c r="A18" s="70" t="s">
        <v>40</v>
      </c>
      <c r="B18" s="68" t="s">
        <v>90</v>
      </c>
      <c r="C18" s="71"/>
      <c r="D18" s="72"/>
      <c r="E18" s="71"/>
      <c r="F18" s="72"/>
      <c r="G18" s="71"/>
      <c r="H18" s="72"/>
      <c r="I18" s="71"/>
      <c r="J18" s="72"/>
      <c r="K18" s="62" t="str">
        <f t="shared" si="1"/>
        <v>Encore 8 cellule(s) requise(s)</v>
      </c>
    </row>
    <row r="19" spans="1:11" ht="30" customHeight="1" x14ac:dyDescent="0.25">
      <c r="A19" s="70" t="s">
        <v>41</v>
      </c>
      <c r="B19" s="68" t="s">
        <v>90</v>
      </c>
      <c r="C19" s="71"/>
      <c r="D19" s="72"/>
      <c r="E19" s="71"/>
      <c r="F19" s="72"/>
      <c r="G19" s="71"/>
      <c r="H19" s="72"/>
      <c r="I19" s="71"/>
      <c r="J19" s="72"/>
      <c r="K19" s="62" t="str">
        <f t="shared" si="1"/>
        <v>Encore 8 cellule(s) requise(s)</v>
      </c>
    </row>
    <row r="20" spans="1:11" ht="30" customHeight="1" x14ac:dyDescent="0.25">
      <c r="A20" s="70" t="s">
        <v>42</v>
      </c>
      <c r="B20" s="68" t="s">
        <v>90</v>
      </c>
      <c r="C20" s="71"/>
      <c r="D20" s="72"/>
      <c r="E20" s="71"/>
      <c r="F20" s="72"/>
      <c r="G20" s="71"/>
      <c r="H20" s="72"/>
      <c r="I20" s="71"/>
      <c r="J20" s="72"/>
      <c r="K20" s="62" t="str">
        <f t="shared" si="1"/>
        <v>Encore 8 cellule(s) requise(s)</v>
      </c>
    </row>
    <row r="21" spans="1:11" ht="30" customHeight="1" x14ac:dyDescent="0.25">
      <c r="A21" s="107" t="s">
        <v>43</v>
      </c>
      <c r="B21" s="68" t="s">
        <v>85</v>
      </c>
      <c r="C21" s="55"/>
      <c r="D21" s="56"/>
      <c r="E21" s="55"/>
      <c r="F21" s="56"/>
      <c r="G21" s="55"/>
      <c r="H21" s="56"/>
      <c r="I21" s="55"/>
      <c r="J21" s="56"/>
      <c r="K21" s="62" t="str">
        <f t="shared" si="1"/>
        <v>Encore 8 cellule(s) requise(s)</v>
      </c>
    </row>
    <row r="22" spans="1:11" ht="30" customHeight="1" x14ac:dyDescent="0.25">
      <c r="A22" s="88"/>
      <c r="B22" s="68" t="s">
        <v>87</v>
      </c>
      <c r="C22" s="57"/>
      <c r="D22" s="58"/>
      <c r="E22" s="57"/>
      <c r="F22" s="58"/>
      <c r="G22" s="57"/>
      <c r="H22" s="58"/>
      <c r="I22" s="57"/>
      <c r="J22" s="58"/>
      <c r="K22" s="62" t="str">
        <f t="shared" si="1"/>
        <v>Encore 8 cellule(s) requise(s)</v>
      </c>
    </row>
    <row r="23" spans="1:11" ht="30" customHeight="1" x14ac:dyDescent="0.25">
      <c r="A23" s="89"/>
      <c r="B23" s="68" t="s">
        <v>88</v>
      </c>
      <c r="C23" s="69" t="str">
        <f t="shared" ref="C23:J23" si="3">IF(OR(C22="",C22="N/A",C22="NC",C22="ND"),"",C21/C22)</f>
        <v/>
      </c>
      <c r="D23" s="69" t="str">
        <f t="shared" si="3"/>
        <v/>
      </c>
      <c r="E23" s="69" t="str">
        <f t="shared" si="3"/>
        <v/>
      </c>
      <c r="F23" s="69" t="str">
        <f t="shared" si="3"/>
        <v/>
      </c>
      <c r="G23" s="69" t="str">
        <f t="shared" si="3"/>
        <v/>
      </c>
      <c r="H23" s="69" t="str">
        <f t="shared" si="3"/>
        <v/>
      </c>
      <c r="I23" s="69" t="str">
        <f t="shared" si="3"/>
        <v/>
      </c>
      <c r="J23" s="69" t="str">
        <f t="shared" si="3"/>
        <v/>
      </c>
      <c r="K23" s="62" t="str">
        <f t="shared" si="1"/>
        <v/>
      </c>
    </row>
    <row r="24" spans="1:11" ht="19.899999999999999" customHeight="1" x14ac:dyDescent="0.25">
      <c r="A24" s="109" t="s">
        <v>44</v>
      </c>
      <c r="B24" s="95"/>
      <c r="C24" s="95"/>
      <c r="D24" s="95"/>
      <c r="E24" s="95"/>
      <c r="F24" s="95"/>
      <c r="G24" s="95"/>
      <c r="H24" s="95"/>
      <c r="I24" s="95"/>
      <c r="J24" s="96"/>
      <c r="K24" s="62" t="str">
        <f t="shared" si="1"/>
        <v/>
      </c>
    </row>
    <row r="25" spans="1:11" ht="30" customHeight="1" x14ac:dyDescent="0.25">
      <c r="A25" s="107" t="s">
        <v>45</v>
      </c>
      <c r="B25" s="68" t="s">
        <v>85</v>
      </c>
      <c r="C25" s="55">
        <v>0</v>
      </c>
      <c r="D25" s="56">
        <v>0</v>
      </c>
      <c r="E25" s="55"/>
      <c r="F25" s="56"/>
      <c r="G25" s="55"/>
      <c r="H25" s="56"/>
      <c r="I25" s="55" t="s">
        <v>86</v>
      </c>
      <c r="J25" s="56" t="s">
        <v>86</v>
      </c>
      <c r="K25" s="62" t="str">
        <f t="shared" si="1"/>
        <v>Nombres attendus !</v>
      </c>
    </row>
    <row r="26" spans="1:11" ht="30" customHeight="1" x14ac:dyDescent="0.25">
      <c r="A26" s="88"/>
      <c r="B26" s="68" t="s">
        <v>87</v>
      </c>
      <c r="C26" s="57">
        <v>1</v>
      </c>
      <c r="D26" s="58">
        <v>1</v>
      </c>
      <c r="E26" s="57"/>
      <c r="F26" s="58"/>
      <c r="G26" s="57"/>
      <c r="H26" s="58"/>
      <c r="I26" s="57" t="s">
        <v>86</v>
      </c>
      <c r="J26" s="58" t="s">
        <v>86</v>
      </c>
      <c r="K26" s="62" t="str">
        <f t="shared" si="1"/>
        <v>Nombres attendus !</v>
      </c>
    </row>
    <row r="27" spans="1:11" ht="30" customHeight="1" x14ac:dyDescent="0.25">
      <c r="A27" s="89"/>
      <c r="B27" s="68" t="s">
        <v>88</v>
      </c>
      <c r="C27" s="69">
        <v>0</v>
      </c>
      <c r="D27" s="69">
        <v>0</v>
      </c>
      <c r="E27" s="69" t="str">
        <f>IF(OR(E26="",E26="N/A",E26="NC",E26="ND"),"",E25/E26)</f>
        <v/>
      </c>
      <c r="F27" s="69" t="str">
        <f>IF(OR(F26="",F26="N/A",F26="NC",F26="ND"),"",F25/F26)</f>
        <v/>
      </c>
      <c r="G27" s="69" t="str">
        <f>IF(OR(G26="",G26="N/A",G26="NC",G26="ND"),"",G25/G26)</f>
        <v/>
      </c>
      <c r="H27" s="69" t="str">
        <f>IF(OR(H26="",H26="N/A",H26="NC",H26="ND"),"",H25/H26)</f>
        <v/>
      </c>
      <c r="I27" s="69" t="s">
        <v>86</v>
      </c>
      <c r="J27" s="69" t="s">
        <v>86</v>
      </c>
      <c r="K27" s="62" t="str">
        <f t="shared" si="1"/>
        <v/>
      </c>
    </row>
    <row r="28" spans="1:11" ht="30" customHeight="1" x14ac:dyDescent="0.25">
      <c r="A28" s="70" t="s">
        <v>46</v>
      </c>
      <c r="B28" s="68" t="s">
        <v>90</v>
      </c>
      <c r="C28" s="71" t="s">
        <v>91</v>
      </c>
      <c r="D28" s="72" t="s">
        <v>91</v>
      </c>
      <c r="E28" s="71"/>
      <c r="F28" s="72"/>
      <c r="G28" s="71"/>
      <c r="H28" s="72"/>
      <c r="I28" s="71" t="s">
        <v>86</v>
      </c>
      <c r="J28" s="72" t="s">
        <v>86</v>
      </c>
      <c r="K28" s="62" t="str">
        <f t="shared" si="1"/>
        <v>Nombres attendus !</v>
      </c>
    </row>
    <row r="29" spans="1:11" ht="30" customHeight="1" x14ac:dyDescent="0.25">
      <c r="A29" s="107" t="s">
        <v>47</v>
      </c>
      <c r="B29" s="68" t="s">
        <v>85</v>
      </c>
      <c r="C29" s="55">
        <v>17</v>
      </c>
      <c r="D29" s="56">
        <v>18</v>
      </c>
      <c r="E29" s="55"/>
      <c r="F29" s="56"/>
      <c r="G29" s="55"/>
      <c r="H29" s="56"/>
      <c r="I29" s="55" t="s">
        <v>86</v>
      </c>
      <c r="J29" s="56" t="s">
        <v>86</v>
      </c>
      <c r="K29" s="62" t="str">
        <f t="shared" si="1"/>
        <v>Nombres attendus !</v>
      </c>
    </row>
    <row r="30" spans="1:11" ht="30" customHeight="1" x14ac:dyDescent="0.25">
      <c r="A30" s="88"/>
      <c r="B30" s="68" t="s">
        <v>87</v>
      </c>
      <c r="C30" s="57">
        <v>173</v>
      </c>
      <c r="D30" s="58">
        <v>184</v>
      </c>
      <c r="E30" s="57"/>
      <c r="F30" s="58"/>
      <c r="G30" s="57"/>
      <c r="H30" s="58"/>
      <c r="I30" s="57" t="s">
        <v>86</v>
      </c>
      <c r="J30" s="58" t="s">
        <v>86</v>
      </c>
      <c r="K30" s="62" t="str">
        <f t="shared" si="1"/>
        <v>Nombres attendus !</v>
      </c>
    </row>
    <row r="31" spans="1:11" ht="30" customHeight="1" x14ac:dyDescent="0.25">
      <c r="A31" s="89"/>
      <c r="B31" s="68" t="s">
        <v>88</v>
      </c>
      <c r="C31" s="69">
        <f t="shared" ref="C31:D31" si="4">IF(OR(C30="",C30="N/A",C30="NC",C30="ND"),"",C29/C30)</f>
        <v>9.8265895953757232E-2</v>
      </c>
      <c r="D31" s="69">
        <f t="shared" si="4"/>
        <v>9.7826086956521743E-2</v>
      </c>
      <c r="E31" s="69" t="str">
        <f>IF(OR(E30="",E30="N/A",E30="NC",E30="ND"),"",E29/E30)</f>
        <v/>
      </c>
      <c r="F31" s="69" t="str">
        <f>IF(OR(F30="",F30="N/A",F30="NC",F30="ND"),"",F29/F30)</f>
        <v/>
      </c>
      <c r="G31" s="69" t="str">
        <f>IF(OR(G30="",G30="N/A",G30="NC",G30="ND"),"",G29/G30)</f>
        <v/>
      </c>
      <c r="H31" s="69" t="str">
        <f>IF(OR(H30="",H30="N/A",H30="NC",H30="ND"),"",H29/H30)</f>
        <v/>
      </c>
      <c r="I31" s="69" t="s">
        <v>86</v>
      </c>
      <c r="J31" s="69" t="s">
        <v>86</v>
      </c>
      <c r="K31" s="62" t="str">
        <f t="shared" si="1"/>
        <v/>
      </c>
    </row>
    <row r="32" spans="1:11" ht="30" customHeight="1" x14ac:dyDescent="0.25">
      <c r="A32" s="70" t="s">
        <v>48</v>
      </c>
      <c r="B32" s="68" t="s">
        <v>90</v>
      </c>
      <c r="C32" s="71" t="s">
        <v>92</v>
      </c>
      <c r="D32" s="72" t="s">
        <v>93</v>
      </c>
      <c r="E32" s="71"/>
      <c r="F32" s="72"/>
      <c r="G32" s="71"/>
      <c r="H32" s="72"/>
      <c r="I32" s="71" t="s">
        <v>86</v>
      </c>
      <c r="J32" s="72" t="s">
        <v>86</v>
      </c>
      <c r="K32" s="62" t="str">
        <f t="shared" si="1"/>
        <v>Nombres attendus !</v>
      </c>
    </row>
    <row r="33" spans="1:11" ht="30" customHeight="1" x14ac:dyDescent="0.25">
      <c r="A33" s="107" t="s">
        <v>49</v>
      </c>
      <c r="B33" s="68" t="s">
        <v>85</v>
      </c>
      <c r="C33" s="55"/>
      <c r="D33" s="56"/>
      <c r="E33" s="55"/>
      <c r="F33" s="56"/>
      <c r="G33" s="55"/>
      <c r="H33" s="56"/>
      <c r="I33" s="55"/>
      <c r="J33" s="56"/>
      <c r="K33" s="62" t="str">
        <f t="shared" si="1"/>
        <v>Encore 8 cellule(s) requise(s)</v>
      </c>
    </row>
    <row r="34" spans="1:11" ht="30" customHeight="1" x14ac:dyDescent="0.25">
      <c r="A34" s="88"/>
      <c r="B34" s="68" t="s">
        <v>87</v>
      </c>
      <c r="C34" s="57"/>
      <c r="D34" s="58"/>
      <c r="E34" s="57"/>
      <c r="F34" s="58"/>
      <c r="G34" s="57"/>
      <c r="H34" s="58"/>
      <c r="I34" s="57"/>
      <c r="J34" s="58"/>
      <c r="K34" s="62" t="str">
        <f t="shared" si="1"/>
        <v>Encore 8 cellule(s) requise(s)</v>
      </c>
    </row>
    <row r="35" spans="1:11" ht="30" customHeight="1" x14ac:dyDescent="0.25">
      <c r="A35" s="89"/>
      <c r="B35" s="68" t="s">
        <v>88</v>
      </c>
      <c r="C35" s="69"/>
      <c r="D35" s="69"/>
      <c r="E35" s="69"/>
      <c r="F35" s="69"/>
      <c r="G35" s="69"/>
      <c r="H35" s="69"/>
      <c r="I35" s="69"/>
      <c r="J35" s="69"/>
      <c r="K35" s="62" t="str">
        <f t="shared" si="1"/>
        <v/>
      </c>
    </row>
    <row r="36" spans="1:11" ht="30" customHeight="1" x14ac:dyDescent="0.25">
      <c r="A36" s="70" t="s">
        <v>50</v>
      </c>
      <c r="B36" s="68" t="s">
        <v>94</v>
      </c>
      <c r="C36" s="71"/>
      <c r="D36" s="72"/>
      <c r="E36" s="71"/>
      <c r="F36" s="72"/>
      <c r="G36" s="71"/>
      <c r="H36" s="72"/>
      <c r="I36" s="71"/>
      <c r="J36" s="72"/>
      <c r="K36" s="62" t="str">
        <f t="shared" si="1"/>
        <v>Encore 8 cellule(s) requise(s)</v>
      </c>
    </row>
    <row r="37" spans="1:11" ht="30" customHeight="1" x14ac:dyDescent="0.25">
      <c r="A37" s="107" t="s">
        <v>51</v>
      </c>
      <c r="B37" s="68" t="s">
        <v>85</v>
      </c>
      <c r="C37" s="55">
        <v>53</v>
      </c>
      <c r="D37" s="56">
        <v>94.67</v>
      </c>
      <c r="E37" s="55"/>
      <c r="F37" s="56"/>
      <c r="G37" s="55"/>
      <c r="H37" s="56"/>
      <c r="I37" s="55" t="s">
        <v>86</v>
      </c>
      <c r="J37" s="56" t="s">
        <v>86</v>
      </c>
      <c r="K37" s="62" t="str">
        <f t="shared" si="1"/>
        <v>Nombres attendus !</v>
      </c>
    </row>
    <row r="38" spans="1:11" ht="30" customHeight="1" x14ac:dyDescent="0.25">
      <c r="A38" s="88"/>
      <c r="B38" s="68" t="s">
        <v>87</v>
      </c>
      <c r="C38" s="57">
        <v>23571</v>
      </c>
      <c r="D38" s="58">
        <v>23571</v>
      </c>
      <c r="E38" s="57"/>
      <c r="F38" s="58"/>
      <c r="G38" s="57"/>
      <c r="H38" s="58"/>
      <c r="I38" s="55" t="s">
        <v>86</v>
      </c>
      <c r="J38" s="56" t="s">
        <v>86</v>
      </c>
      <c r="K38" s="62" t="str">
        <f t="shared" si="1"/>
        <v>Nombres attendus !</v>
      </c>
    </row>
    <row r="39" spans="1:11" ht="30" customHeight="1" x14ac:dyDescent="0.25">
      <c r="A39" s="89"/>
      <c r="B39" s="68" t="s">
        <v>88</v>
      </c>
      <c r="C39" s="69">
        <f t="shared" ref="C39:J39" si="5">IF(OR(C38="",C38="N/A",C38="NC",C38="ND"),"",C37/C38)</f>
        <v>2.2485257307708626E-3</v>
      </c>
      <c r="D39" s="69">
        <f t="shared" si="5"/>
        <v>4.0163760553222185E-3</v>
      </c>
      <c r="E39" s="69" t="str">
        <f t="shared" si="5"/>
        <v/>
      </c>
      <c r="F39" s="69" t="str">
        <f t="shared" si="5"/>
        <v/>
      </c>
      <c r="G39" s="69" t="str">
        <f t="shared" si="5"/>
        <v/>
      </c>
      <c r="H39" s="69" t="str">
        <f t="shared" si="5"/>
        <v/>
      </c>
      <c r="I39" s="69" t="str">
        <f t="shared" si="5"/>
        <v/>
      </c>
      <c r="J39" s="69" t="str">
        <f t="shared" si="5"/>
        <v/>
      </c>
      <c r="K39" s="62" t="str">
        <f t="shared" si="1"/>
        <v/>
      </c>
    </row>
    <row r="40" spans="1:11" ht="30" customHeight="1" x14ac:dyDescent="0.25">
      <c r="A40" s="107" t="s">
        <v>52</v>
      </c>
      <c r="B40" s="68" t="s">
        <v>85</v>
      </c>
      <c r="C40" s="55"/>
      <c r="D40" s="56"/>
      <c r="E40" s="55"/>
      <c r="F40" s="56"/>
      <c r="G40" s="55"/>
      <c r="H40" s="56"/>
      <c r="I40" s="55"/>
      <c r="J40" s="56"/>
      <c r="K40" s="62" t="str">
        <f t="shared" si="1"/>
        <v>Encore 8 cellule(s) requise(s)</v>
      </c>
    </row>
    <row r="41" spans="1:11" ht="30" customHeight="1" x14ac:dyDescent="0.25">
      <c r="A41" s="88"/>
      <c r="B41" s="68" t="s">
        <v>87</v>
      </c>
      <c r="C41" s="57"/>
      <c r="D41" s="58"/>
      <c r="E41" s="57"/>
      <c r="F41" s="58"/>
      <c r="G41" s="57"/>
      <c r="H41" s="58"/>
      <c r="I41" s="81"/>
      <c r="J41" s="82"/>
      <c r="K41" s="62" t="str">
        <f t="shared" si="1"/>
        <v>Encore 8 cellule(s) requise(s)</v>
      </c>
    </row>
    <row r="42" spans="1:11" ht="30" customHeight="1" x14ac:dyDescent="0.25">
      <c r="A42" s="89"/>
      <c r="B42" s="68" t="s">
        <v>88</v>
      </c>
      <c r="C42" s="69"/>
      <c r="D42" s="69"/>
      <c r="E42" s="69"/>
      <c r="F42" s="69"/>
      <c r="G42" s="69"/>
      <c r="H42" s="69"/>
      <c r="I42" s="69"/>
      <c r="J42" s="69"/>
      <c r="K42" s="62" t="str">
        <f t="shared" si="1"/>
        <v/>
      </c>
    </row>
    <row r="43" spans="1:11" x14ac:dyDescent="0.25">
      <c r="A43" s="65"/>
      <c r="B43" s="65"/>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06" t="s">
        <v>80</v>
      </c>
      <c r="D1" s="96"/>
      <c r="E1" s="106" t="s">
        <v>81</v>
      </c>
      <c r="F1" s="96"/>
      <c r="G1" s="106" t="s">
        <v>82</v>
      </c>
      <c r="H1" s="96"/>
      <c r="I1" s="106" t="s">
        <v>14</v>
      </c>
      <c r="J1" s="96"/>
    </row>
    <row r="2" spans="1:11" ht="19.899999999999999" customHeight="1" x14ac:dyDescent="0.25">
      <c r="A2" s="4"/>
      <c r="B2" s="4"/>
      <c r="C2" s="7" t="s">
        <v>83</v>
      </c>
      <c r="D2" s="7" t="s">
        <v>84</v>
      </c>
      <c r="E2" s="7" t="s">
        <v>83</v>
      </c>
      <c r="F2" s="7" t="s">
        <v>84</v>
      </c>
      <c r="G2" s="7" t="s">
        <v>83</v>
      </c>
      <c r="H2" s="7" t="s">
        <v>84</v>
      </c>
      <c r="I2" s="7" t="s">
        <v>83</v>
      </c>
      <c r="J2" s="6" t="s">
        <v>84</v>
      </c>
    </row>
    <row r="3" spans="1:11" ht="19.899999999999999" customHeight="1" x14ac:dyDescent="0.25">
      <c r="A3" s="108" t="s">
        <v>30</v>
      </c>
      <c r="B3" s="95"/>
      <c r="C3" s="95"/>
      <c r="D3" s="95"/>
      <c r="E3" s="95"/>
      <c r="F3" s="95"/>
      <c r="G3" s="95"/>
      <c r="H3" s="95"/>
      <c r="I3" s="95"/>
      <c r="J3" s="96"/>
    </row>
    <row r="4" spans="1:11" ht="30" customHeight="1" x14ac:dyDescent="0.25">
      <c r="A4" s="110" t="s">
        <v>53</v>
      </c>
      <c r="B4" s="8" t="s">
        <v>85</v>
      </c>
      <c r="C4" s="55"/>
      <c r="D4" s="56"/>
      <c r="E4" s="55"/>
      <c r="F4" s="56"/>
      <c r="G4" s="55"/>
      <c r="H4" s="56"/>
      <c r="I4" s="55"/>
      <c r="J4" s="56"/>
      <c r="K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88"/>
      <c r="B5" s="5" t="s">
        <v>87</v>
      </c>
      <c r="C5" s="57"/>
      <c r="D5" s="58"/>
      <c r="E5" s="57"/>
      <c r="F5" s="58"/>
      <c r="G5" s="57"/>
      <c r="H5" s="58"/>
      <c r="I5" s="57"/>
      <c r="J5" s="58"/>
      <c r="K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89"/>
      <c r="B6" s="5" t="s">
        <v>88</v>
      </c>
      <c r="C6" s="59" t="str">
        <f t="shared" ref="C6:J6" si="0">IF(OR(C5="",C5="N/A",C5="NC",C5="ND"),"",C4/C5)</f>
        <v/>
      </c>
      <c r="D6" s="59" t="str">
        <f t="shared" si="0"/>
        <v/>
      </c>
      <c r="E6" s="59" t="str">
        <f t="shared" si="0"/>
        <v/>
      </c>
      <c r="F6" s="59" t="str">
        <f t="shared" si="0"/>
        <v/>
      </c>
      <c r="G6" s="59" t="str">
        <f t="shared" si="0"/>
        <v/>
      </c>
      <c r="H6" s="59" t="str">
        <f t="shared" si="0"/>
        <v/>
      </c>
      <c r="I6" s="59" t="str">
        <f t="shared" si="0"/>
        <v/>
      </c>
      <c r="J6" s="59" t="str">
        <f t="shared" si="0"/>
        <v/>
      </c>
      <c r="K6" s="62"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64" t="s">
        <v>54</v>
      </c>
      <c r="B7" s="9" t="s">
        <v>94</v>
      </c>
      <c r="C7" s="53"/>
      <c r="D7" s="54"/>
      <c r="E7" s="53"/>
      <c r="F7" s="54"/>
      <c r="G7" s="53"/>
      <c r="H7" s="54"/>
      <c r="I7" s="53"/>
      <c r="J7" s="54"/>
      <c r="K7" s="62" t="str">
        <f t="shared" si="1"/>
        <v>Encore 8 cellule(s) requise(s)</v>
      </c>
    </row>
    <row r="8" spans="1:11" ht="19.899999999999999" customHeight="1" x14ac:dyDescent="0.25">
      <c r="A8" s="108" t="s">
        <v>44</v>
      </c>
      <c r="B8" s="95"/>
      <c r="C8" s="95"/>
      <c r="D8" s="95"/>
      <c r="E8" s="95"/>
      <c r="F8" s="95"/>
      <c r="G8" s="95"/>
      <c r="H8" s="95"/>
      <c r="I8" s="95"/>
      <c r="J8" s="96"/>
      <c r="K8" s="62" t="str">
        <f t="shared" si="1"/>
        <v/>
      </c>
    </row>
    <row r="9" spans="1:11" ht="30" customHeight="1" x14ac:dyDescent="0.25">
      <c r="A9" s="110" t="s">
        <v>55</v>
      </c>
      <c r="B9" s="5" t="s">
        <v>85</v>
      </c>
      <c r="C9" s="55"/>
      <c r="D9" s="56"/>
      <c r="E9" s="55"/>
      <c r="F9" s="56"/>
      <c r="G9" s="55"/>
      <c r="H9" s="56"/>
      <c r="I9" s="55"/>
      <c r="J9" s="56"/>
      <c r="K9" s="62" t="str">
        <f t="shared" si="1"/>
        <v>Encore 8 cellule(s) requise(s)</v>
      </c>
    </row>
    <row r="10" spans="1:11" ht="30" customHeight="1" x14ac:dyDescent="0.25">
      <c r="A10" s="88"/>
      <c r="B10" s="5" t="s">
        <v>87</v>
      </c>
      <c r="C10" s="57"/>
      <c r="D10" s="58"/>
      <c r="E10" s="57"/>
      <c r="F10" s="58"/>
      <c r="G10" s="57"/>
      <c r="H10" s="58"/>
      <c r="I10" s="57"/>
      <c r="J10" s="58"/>
      <c r="K10" s="62" t="str">
        <f t="shared" si="1"/>
        <v>Encore 8 cellule(s) requise(s)</v>
      </c>
    </row>
    <row r="11" spans="1:11" ht="30" customHeight="1" x14ac:dyDescent="0.25">
      <c r="A11" s="89"/>
      <c r="B11" s="5" t="s">
        <v>88</v>
      </c>
      <c r="C11" s="59" t="str">
        <f t="shared" ref="C11:J11" si="2">IF(OR(C10="",C10="N/A",C10="NC",C10="ND"),"",C9/C10)</f>
        <v/>
      </c>
      <c r="D11" s="59" t="str">
        <f t="shared" si="2"/>
        <v/>
      </c>
      <c r="E11" s="59" t="str">
        <f t="shared" si="2"/>
        <v/>
      </c>
      <c r="F11" s="59" t="str">
        <f t="shared" si="2"/>
        <v/>
      </c>
      <c r="G11" s="59" t="str">
        <f t="shared" si="2"/>
        <v/>
      </c>
      <c r="H11" s="59" t="str">
        <f t="shared" si="2"/>
        <v/>
      </c>
      <c r="I11" s="59" t="str">
        <f t="shared" si="2"/>
        <v/>
      </c>
      <c r="J11" s="59" t="str">
        <f t="shared" si="2"/>
        <v/>
      </c>
      <c r="K11" s="62" t="str">
        <f t="shared" si="1"/>
        <v/>
      </c>
    </row>
    <row r="12" spans="1:11" ht="30" customHeight="1" x14ac:dyDescent="0.25">
      <c r="A12" s="64" t="s">
        <v>56</v>
      </c>
      <c r="B12" s="5" t="s">
        <v>94</v>
      </c>
      <c r="C12" s="53"/>
      <c r="D12" s="54"/>
      <c r="E12" s="53"/>
      <c r="F12" s="54"/>
      <c r="G12" s="53"/>
      <c r="H12" s="54"/>
      <c r="I12" s="53"/>
      <c r="J12" s="54"/>
      <c r="K12" s="62" t="str">
        <f t="shared" si="1"/>
        <v>Encore 8 cellule(s) requise(s)</v>
      </c>
    </row>
    <row r="13" spans="1:11" ht="30" customHeight="1" x14ac:dyDescent="0.25">
      <c r="A13" s="64" t="s">
        <v>57</v>
      </c>
      <c r="B13" s="5" t="s">
        <v>94</v>
      </c>
      <c r="C13" s="53"/>
      <c r="D13" s="53"/>
      <c r="E13" s="53"/>
      <c r="F13" s="53"/>
      <c r="G13" s="53"/>
      <c r="H13" s="53"/>
      <c r="I13" s="53"/>
      <c r="J13" s="53"/>
      <c r="K13" s="62" t="str">
        <f t="shared" si="1"/>
        <v>Encore 8 cellule(s) requise(s)</v>
      </c>
    </row>
    <row r="14" spans="1:11" ht="30" customHeight="1" x14ac:dyDescent="0.25">
      <c r="A14" s="110" t="s">
        <v>58</v>
      </c>
      <c r="B14" s="5" t="s">
        <v>85</v>
      </c>
      <c r="C14" s="55"/>
      <c r="D14" s="56"/>
      <c r="E14" s="55"/>
      <c r="F14" s="56"/>
      <c r="G14" s="55"/>
      <c r="H14" s="56"/>
      <c r="I14" s="55"/>
      <c r="J14" s="56"/>
      <c r="K14" s="62" t="str">
        <f t="shared" si="1"/>
        <v>Encore 8 cellule(s) requise(s)</v>
      </c>
    </row>
    <row r="15" spans="1:11" ht="30" customHeight="1" x14ac:dyDescent="0.25">
      <c r="A15" s="88"/>
      <c r="B15" s="5" t="s">
        <v>87</v>
      </c>
      <c r="C15" s="57"/>
      <c r="D15" s="58"/>
      <c r="E15" s="57"/>
      <c r="F15" s="58"/>
      <c r="G15" s="57"/>
      <c r="H15" s="58"/>
      <c r="I15" s="57"/>
      <c r="J15" s="58"/>
      <c r="K15" s="62" t="str">
        <f t="shared" si="1"/>
        <v>Encore 8 cellule(s) requise(s)</v>
      </c>
    </row>
    <row r="16" spans="1:11" ht="30" customHeight="1" x14ac:dyDescent="0.25">
      <c r="A16" s="89"/>
      <c r="B16" s="5" t="s">
        <v>88</v>
      </c>
      <c r="C16" s="59" t="str">
        <f t="shared" ref="C16:J16" si="3">IF(OR(C15="",C15="N/A",C15="NC",C15="ND"),"",C14/C15)</f>
        <v/>
      </c>
      <c r="D16" s="59" t="str">
        <f t="shared" si="3"/>
        <v/>
      </c>
      <c r="E16" s="59" t="str">
        <f t="shared" si="3"/>
        <v/>
      </c>
      <c r="F16" s="59" t="str">
        <f t="shared" si="3"/>
        <v/>
      </c>
      <c r="G16" s="59" t="str">
        <f t="shared" si="3"/>
        <v/>
      </c>
      <c r="H16" s="59" t="str">
        <f t="shared" si="3"/>
        <v/>
      </c>
      <c r="I16" s="59" t="str">
        <f t="shared" si="3"/>
        <v/>
      </c>
      <c r="J16" s="59" t="str">
        <f t="shared" si="3"/>
        <v/>
      </c>
      <c r="K16" s="62" t="str">
        <f t="shared" si="1"/>
        <v/>
      </c>
    </row>
    <row r="17" spans="1:11" ht="30" customHeight="1" x14ac:dyDescent="0.25">
      <c r="A17" s="110" t="s">
        <v>59</v>
      </c>
      <c r="B17" s="8" t="s">
        <v>85</v>
      </c>
      <c r="C17" s="55"/>
      <c r="D17" s="56"/>
      <c r="E17" s="55"/>
      <c r="F17" s="56"/>
      <c r="G17" s="55"/>
      <c r="H17" s="56"/>
      <c r="I17" s="55"/>
      <c r="J17" s="56"/>
      <c r="K17" s="62" t="str">
        <f t="shared" si="1"/>
        <v>Encore 8 cellule(s) requise(s)</v>
      </c>
    </row>
    <row r="18" spans="1:11" ht="30" customHeight="1" x14ac:dyDescent="0.25">
      <c r="A18" s="88"/>
      <c r="B18" s="5" t="s">
        <v>87</v>
      </c>
      <c r="C18" s="57"/>
      <c r="D18" s="58"/>
      <c r="E18" s="57"/>
      <c r="F18" s="58"/>
      <c r="G18" s="57"/>
      <c r="H18" s="58"/>
      <c r="I18" s="57"/>
      <c r="J18" s="58"/>
      <c r="K18" s="62" t="str">
        <f t="shared" si="1"/>
        <v>Encore 8 cellule(s) requise(s)</v>
      </c>
    </row>
    <row r="19" spans="1:11" ht="30" customHeight="1" x14ac:dyDescent="0.25">
      <c r="A19" s="89"/>
      <c r="B19" s="5" t="s">
        <v>88</v>
      </c>
      <c r="C19" s="59" t="str">
        <f t="shared" ref="C19:J19" si="4">IF(OR(C18="",C18="N/A",C18="NC",C18="ND"),"",C17/C18)</f>
        <v/>
      </c>
      <c r="D19" s="59" t="str">
        <f t="shared" si="4"/>
        <v/>
      </c>
      <c r="E19" s="59" t="str">
        <f t="shared" si="4"/>
        <v/>
      </c>
      <c r="F19" s="59" t="str">
        <f t="shared" si="4"/>
        <v/>
      </c>
      <c r="G19" s="59" t="str">
        <f t="shared" si="4"/>
        <v/>
      </c>
      <c r="H19" s="59" t="str">
        <f t="shared" si="4"/>
        <v/>
      </c>
      <c r="I19" s="59" t="str">
        <f t="shared" si="4"/>
        <v/>
      </c>
      <c r="J19" s="59" t="str">
        <f t="shared" si="4"/>
        <v/>
      </c>
      <c r="K19" s="62" t="str">
        <f t="shared" si="1"/>
        <v/>
      </c>
    </row>
    <row r="20" spans="1:11" ht="30" customHeight="1" x14ac:dyDescent="0.25">
      <c r="A20" s="110" t="s">
        <v>60</v>
      </c>
      <c r="B20" s="8" t="s">
        <v>85</v>
      </c>
      <c r="C20" s="55"/>
      <c r="D20" s="56"/>
      <c r="E20" s="55"/>
      <c r="F20" s="56"/>
      <c r="G20" s="55"/>
      <c r="H20" s="56"/>
      <c r="I20" s="55"/>
      <c r="J20" s="56"/>
      <c r="K20" s="62" t="str">
        <f t="shared" si="1"/>
        <v>Encore 8 cellule(s) requise(s)</v>
      </c>
    </row>
    <row r="21" spans="1:11" ht="30" customHeight="1" x14ac:dyDescent="0.25">
      <c r="A21" s="88"/>
      <c r="B21" s="5" t="s">
        <v>87</v>
      </c>
      <c r="C21" s="57"/>
      <c r="D21" s="58"/>
      <c r="E21" s="57"/>
      <c r="F21" s="58"/>
      <c r="G21" s="57"/>
      <c r="H21" s="58"/>
      <c r="I21" s="57"/>
      <c r="J21" s="58"/>
      <c r="K21" s="62" t="str">
        <f t="shared" si="1"/>
        <v>Encore 8 cellule(s) requise(s)</v>
      </c>
    </row>
    <row r="22" spans="1:11" ht="30" customHeight="1" x14ac:dyDescent="0.25">
      <c r="A22" s="89"/>
      <c r="B22" s="5" t="s">
        <v>88</v>
      </c>
      <c r="C22" s="59" t="str">
        <f t="shared" ref="C22:J22" si="5">IF(OR(C21="",C21="N/A",C21="NC",C21="ND"),"",C20/C21)</f>
        <v/>
      </c>
      <c r="D22" s="59" t="str">
        <f t="shared" si="5"/>
        <v/>
      </c>
      <c r="E22" s="59" t="str">
        <f t="shared" si="5"/>
        <v/>
      </c>
      <c r="F22" s="59" t="str">
        <f t="shared" si="5"/>
        <v/>
      </c>
      <c r="G22" s="59" t="str">
        <f t="shared" si="5"/>
        <v/>
      </c>
      <c r="H22" s="59" t="str">
        <f t="shared" si="5"/>
        <v/>
      </c>
      <c r="I22" s="59" t="str">
        <f t="shared" si="5"/>
        <v/>
      </c>
      <c r="J22" s="59" t="str">
        <f t="shared" si="5"/>
        <v/>
      </c>
      <c r="K22" s="62" t="str">
        <f t="shared" si="1"/>
        <v/>
      </c>
    </row>
    <row r="23" spans="1:11" ht="30" customHeight="1" x14ac:dyDescent="0.25">
      <c r="A23" s="110" t="s">
        <v>61</v>
      </c>
      <c r="B23" s="8" t="s">
        <v>85</v>
      </c>
      <c r="C23" s="55"/>
      <c r="D23" s="56"/>
      <c r="E23" s="55"/>
      <c r="F23" s="56"/>
      <c r="G23" s="55"/>
      <c r="H23" s="56"/>
      <c r="I23" s="55"/>
      <c r="J23" s="56"/>
      <c r="K23" s="62" t="str">
        <f t="shared" si="1"/>
        <v>Encore 8 cellule(s) requise(s)</v>
      </c>
    </row>
    <row r="24" spans="1:11" ht="30" customHeight="1" x14ac:dyDescent="0.25">
      <c r="A24" s="88"/>
      <c r="B24" s="5" t="s">
        <v>87</v>
      </c>
      <c r="C24" s="57"/>
      <c r="D24" s="58"/>
      <c r="E24" s="57"/>
      <c r="F24" s="58"/>
      <c r="G24" s="57"/>
      <c r="H24" s="58"/>
      <c r="I24" s="57"/>
      <c r="J24" s="58"/>
      <c r="K24" s="62" t="str">
        <f t="shared" si="1"/>
        <v>Encore 8 cellule(s) requise(s)</v>
      </c>
    </row>
    <row r="25" spans="1:11" ht="30" customHeight="1" x14ac:dyDescent="0.25">
      <c r="A25" s="89"/>
      <c r="B25" s="5" t="s">
        <v>88</v>
      </c>
      <c r="C25" s="59" t="str">
        <f t="shared" ref="C25:J25" si="6">IF(OR(C24="",C24="N/A",C24="NC",C24="ND"),"",C23/C24)</f>
        <v/>
      </c>
      <c r="D25" s="59" t="str">
        <f t="shared" si="6"/>
        <v/>
      </c>
      <c r="E25" s="59" t="str">
        <f t="shared" si="6"/>
        <v/>
      </c>
      <c r="F25" s="59" t="str">
        <f t="shared" si="6"/>
        <v/>
      </c>
      <c r="G25" s="59" t="str">
        <f t="shared" si="6"/>
        <v/>
      </c>
      <c r="H25" s="59" t="str">
        <f t="shared" si="6"/>
        <v/>
      </c>
      <c r="I25" s="59" t="str">
        <f t="shared" si="6"/>
        <v/>
      </c>
      <c r="J25" s="59" t="str">
        <f t="shared" si="6"/>
        <v/>
      </c>
      <c r="K25" s="62"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16" zoomScale="80" zoomScaleNormal="80" workbookViewId="0">
      <selection activeCell="D23" sqref="D23:D25"/>
    </sheetView>
  </sheetViews>
  <sheetFormatPr baseColWidth="10" defaultColWidth="11.5703125" defaultRowHeight="15" x14ac:dyDescent="0.25"/>
  <cols>
    <col min="1" max="1" width="60.7109375" style="79" customWidth="1"/>
    <col min="2" max="2" width="10.7109375" style="79" customWidth="1"/>
    <col min="3" max="8" width="15.7109375" style="79" customWidth="1"/>
    <col min="9" max="9" width="11.7109375" style="21" customWidth="1"/>
    <col min="10" max="10" width="11.5703125" style="23" customWidth="1"/>
    <col min="11" max="16384" width="11.5703125" style="23"/>
  </cols>
  <sheetData>
    <row r="1" spans="1:9" ht="40.15" customHeight="1" x14ac:dyDescent="0.25">
      <c r="A1" s="73"/>
      <c r="B1" s="73"/>
      <c r="C1" s="111" t="s">
        <v>80</v>
      </c>
      <c r="D1" s="96"/>
      <c r="E1" s="111" t="s">
        <v>81</v>
      </c>
      <c r="F1" s="96"/>
      <c r="G1" s="111" t="s">
        <v>82</v>
      </c>
      <c r="H1" s="96"/>
    </row>
    <row r="2" spans="1:9" ht="19.899999999999999" customHeight="1" x14ac:dyDescent="0.25">
      <c r="A2" s="73"/>
      <c r="B2" s="73"/>
      <c r="C2" s="74" t="s">
        <v>83</v>
      </c>
      <c r="D2" s="74" t="s">
        <v>84</v>
      </c>
      <c r="E2" s="74" t="s">
        <v>83</v>
      </c>
      <c r="F2" s="74" t="s">
        <v>84</v>
      </c>
      <c r="G2" s="74" t="s">
        <v>83</v>
      </c>
      <c r="H2" s="74" t="s">
        <v>84</v>
      </c>
    </row>
    <row r="3" spans="1:9" ht="19.899999999999999" customHeight="1" x14ac:dyDescent="0.25">
      <c r="A3" s="109" t="s">
        <v>30</v>
      </c>
      <c r="B3" s="95"/>
      <c r="C3" s="95"/>
      <c r="D3" s="95"/>
      <c r="E3" s="95"/>
      <c r="F3" s="95"/>
      <c r="G3" s="95"/>
      <c r="H3" s="96"/>
    </row>
    <row r="4" spans="1:9" ht="30" customHeight="1" x14ac:dyDescent="0.25">
      <c r="A4" s="112" t="s">
        <v>63</v>
      </c>
      <c r="B4" s="67" t="s">
        <v>85</v>
      </c>
      <c r="C4" s="55"/>
      <c r="D4" s="56"/>
      <c r="E4" s="55"/>
      <c r="F4" s="56"/>
      <c r="G4" s="55"/>
      <c r="H4" s="56"/>
      <c r="I4" s="62"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88"/>
      <c r="B5" s="68" t="s">
        <v>87</v>
      </c>
      <c r="C5" s="57"/>
      <c r="D5" s="58"/>
      <c r="E5" s="57"/>
      <c r="F5" s="58"/>
      <c r="G5" s="57"/>
      <c r="H5" s="58"/>
      <c r="I5" s="62"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89"/>
      <c r="B6" s="68" t="s">
        <v>88</v>
      </c>
      <c r="C6" s="69" t="str">
        <f t="shared" ref="C6:H6" si="0">IF(OR(C5="",C5="N/A",C5="NC",C5="ND"),"",C4/C5)</f>
        <v/>
      </c>
      <c r="D6" s="69" t="str">
        <f t="shared" si="0"/>
        <v/>
      </c>
      <c r="E6" s="69" t="str">
        <f t="shared" si="0"/>
        <v/>
      </c>
      <c r="F6" s="69" t="str">
        <f t="shared" si="0"/>
        <v/>
      </c>
      <c r="G6" s="69" t="str">
        <f t="shared" si="0"/>
        <v/>
      </c>
      <c r="H6" s="69" t="str">
        <f t="shared" si="0"/>
        <v/>
      </c>
      <c r="I6" s="62"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13" t="s">
        <v>64</v>
      </c>
      <c r="B7" s="67" t="s">
        <v>85</v>
      </c>
      <c r="C7" s="55"/>
      <c r="D7" s="56"/>
      <c r="E7" s="55"/>
      <c r="F7" s="56"/>
      <c r="G7" s="55"/>
      <c r="H7" s="56"/>
      <c r="I7" s="62" t="str">
        <f t="shared" si="1"/>
        <v/>
      </c>
    </row>
    <row r="8" spans="1:9" ht="30" customHeight="1" x14ac:dyDescent="0.25">
      <c r="A8" s="88"/>
      <c r="B8" s="68" t="s">
        <v>87</v>
      </c>
      <c r="C8" s="57"/>
      <c r="D8" s="58"/>
      <c r="E8" s="57"/>
      <c r="F8" s="58"/>
      <c r="G8" s="57"/>
      <c r="H8" s="58"/>
      <c r="I8" s="62" t="str">
        <f t="shared" si="1"/>
        <v/>
      </c>
    </row>
    <row r="9" spans="1:9" ht="30" customHeight="1" x14ac:dyDescent="0.25">
      <c r="A9" s="89"/>
      <c r="B9" s="68" t="s">
        <v>88</v>
      </c>
      <c r="C9" s="69" t="str">
        <f t="shared" ref="C9:H9" si="2">IF(OR(C8="",C8="N/A",C8="NC",C8="ND"),"",C7/C8)</f>
        <v/>
      </c>
      <c r="D9" s="69" t="str">
        <f t="shared" si="2"/>
        <v/>
      </c>
      <c r="E9" s="69" t="str">
        <f t="shared" si="2"/>
        <v/>
      </c>
      <c r="F9" s="69" t="str">
        <f t="shared" si="2"/>
        <v/>
      </c>
      <c r="G9" s="69" t="str">
        <f t="shared" si="2"/>
        <v/>
      </c>
      <c r="H9" s="69" t="str">
        <f t="shared" si="2"/>
        <v/>
      </c>
      <c r="I9" s="62" t="str">
        <f t="shared" si="1"/>
        <v/>
      </c>
    </row>
    <row r="10" spans="1:9" ht="30" customHeight="1" x14ac:dyDescent="0.25">
      <c r="A10" s="113" t="s">
        <v>65</v>
      </c>
      <c r="B10" s="67" t="s">
        <v>85</v>
      </c>
      <c r="C10" s="55"/>
      <c r="D10" s="56"/>
      <c r="E10" s="55"/>
      <c r="F10" s="56"/>
      <c r="G10" s="55"/>
      <c r="H10" s="56"/>
      <c r="I10" s="62" t="str">
        <f t="shared" si="1"/>
        <v/>
      </c>
    </row>
    <row r="11" spans="1:9" ht="30" customHeight="1" x14ac:dyDescent="0.25">
      <c r="A11" s="88"/>
      <c r="B11" s="68" t="s">
        <v>87</v>
      </c>
      <c r="C11" s="57"/>
      <c r="D11" s="58"/>
      <c r="E11" s="57"/>
      <c r="F11" s="58"/>
      <c r="G11" s="57"/>
      <c r="H11" s="58"/>
      <c r="I11" s="62" t="str">
        <f t="shared" si="1"/>
        <v/>
      </c>
    </row>
    <row r="12" spans="1:9" ht="30" customHeight="1" x14ac:dyDescent="0.25">
      <c r="A12" s="89"/>
      <c r="B12" s="68" t="s">
        <v>88</v>
      </c>
      <c r="C12" s="69" t="str">
        <f t="shared" ref="C12:H12" si="3">IF(OR(C11="",C11="N/A",C11="NC",C11="ND"),"",C10/C11)</f>
        <v/>
      </c>
      <c r="D12" s="69" t="str">
        <f t="shared" si="3"/>
        <v/>
      </c>
      <c r="E12" s="69" t="str">
        <f t="shared" si="3"/>
        <v/>
      </c>
      <c r="F12" s="69" t="str">
        <f t="shared" si="3"/>
        <v/>
      </c>
      <c r="G12" s="69" t="str">
        <f t="shared" si="3"/>
        <v/>
      </c>
      <c r="H12" s="69" t="str">
        <f t="shared" si="3"/>
        <v/>
      </c>
      <c r="I12" s="62" t="str">
        <f t="shared" si="1"/>
        <v/>
      </c>
    </row>
    <row r="13" spans="1:9" ht="30" customHeight="1" x14ac:dyDescent="0.25">
      <c r="A13" s="112" t="s">
        <v>66</v>
      </c>
      <c r="B13" s="67" t="s">
        <v>85</v>
      </c>
      <c r="C13" s="55"/>
      <c r="D13" s="76">
        <v>11</v>
      </c>
      <c r="E13" s="55"/>
      <c r="F13" s="56"/>
      <c r="G13" s="55"/>
      <c r="H13" s="56"/>
      <c r="I13" s="62" t="str">
        <f t="shared" si="1"/>
        <v>Encore 5 cellule(s) requise(s)</v>
      </c>
    </row>
    <row r="14" spans="1:9" ht="30" customHeight="1" x14ac:dyDescent="0.25">
      <c r="A14" s="88"/>
      <c r="B14" s="68" t="s">
        <v>87</v>
      </c>
      <c r="C14" s="57"/>
      <c r="D14" s="76">
        <v>2195</v>
      </c>
      <c r="E14" s="57"/>
      <c r="F14" s="58"/>
      <c r="G14" s="57"/>
      <c r="H14" s="58"/>
      <c r="I14" s="62" t="str">
        <f t="shared" si="1"/>
        <v>Encore 5 cellule(s) requise(s)</v>
      </c>
    </row>
    <row r="15" spans="1:9" ht="30" customHeight="1" x14ac:dyDescent="0.25">
      <c r="A15" s="89"/>
      <c r="B15" s="68" t="s">
        <v>88</v>
      </c>
      <c r="C15" s="69" t="str">
        <f>IF(OR(C14="",C14="N/A",C14="NC",C14="ND"),"",C13/C14)</f>
        <v/>
      </c>
      <c r="D15" s="76">
        <v>5.0000000000000001E-3</v>
      </c>
      <c r="E15" s="69" t="str">
        <f>IF(OR(E14="",E14="N/A",E14="NC",E14="ND"),"",E13/E14)</f>
        <v/>
      </c>
      <c r="F15" s="69" t="str">
        <f>IF(OR(F14="",F14="N/A",F14="NC",F14="ND"),"",F13/F14)</f>
        <v/>
      </c>
      <c r="G15" s="69" t="str">
        <f>IF(OR(G14="",G14="N/A",G14="NC",G14="ND"),"",G13/G14)</f>
        <v/>
      </c>
      <c r="H15" s="69" t="str">
        <f>IF(OR(H14="",H14="N/A",H14="NC",H14="ND"),"",H13/H14)</f>
        <v/>
      </c>
      <c r="I15" s="62" t="str">
        <f t="shared" si="1"/>
        <v/>
      </c>
    </row>
    <row r="16" spans="1:9" ht="30" customHeight="1" x14ac:dyDescent="0.25">
      <c r="A16" s="112" t="s">
        <v>67</v>
      </c>
      <c r="B16" s="68" t="s">
        <v>95</v>
      </c>
      <c r="C16" s="75"/>
      <c r="D16" s="76">
        <v>13</v>
      </c>
      <c r="E16" s="75"/>
      <c r="F16" s="76"/>
      <c r="G16" s="75"/>
      <c r="H16" s="76"/>
      <c r="I16" s="62" t="str">
        <f t="shared" si="1"/>
        <v>Encore 5 cellule(s) requise(s)</v>
      </c>
    </row>
    <row r="17" spans="1:9" ht="30" customHeight="1" x14ac:dyDescent="0.25">
      <c r="A17" s="89"/>
      <c r="B17" s="68" t="s">
        <v>90</v>
      </c>
      <c r="C17" s="77"/>
      <c r="D17" s="76">
        <v>248.8</v>
      </c>
      <c r="E17" s="77"/>
      <c r="F17" s="78"/>
      <c r="G17" s="77"/>
      <c r="H17" s="78"/>
      <c r="I17" s="62" t="str">
        <f t="shared" si="1"/>
        <v>Encore 5 cellule(s) requise(s)</v>
      </c>
    </row>
    <row r="18" spans="1:9" ht="30" customHeight="1" x14ac:dyDescent="0.25">
      <c r="A18" s="112" t="s">
        <v>68</v>
      </c>
      <c r="B18" s="68" t="s">
        <v>95</v>
      </c>
      <c r="C18" s="75"/>
      <c r="D18" s="76">
        <v>1</v>
      </c>
      <c r="E18" s="75"/>
      <c r="F18" s="76"/>
      <c r="G18" s="75"/>
      <c r="H18" s="76"/>
      <c r="I18" s="62" t="str">
        <f t="shared" si="1"/>
        <v>Encore 5 cellule(s) requise(s)</v>
      </c>
    </row>
    <row r="19" spans="1:9" ht="30" customHeight="1" x14ac:dyDescent="0.25">
      <c r="A19" s="89"/>
      <c r="B19" s="68" t="s">
        <v>90</v>
      </c>
      <c r="C19" s="77"/>
      <c r="D19" s="76">
        <v>17.7</v>
      </c>
      <c r="E19" s="77"/>
      <c r="F19" s="78"/>
      <c r="G19" s="77"/>
      <c r="H19" s="78"/>
      <c r="I19" s="62" t="str">
        <f t="shared" si="1"/>
        <v>Encore 5 cellule(s) requise(s)</v>
      </c>
    </row>
    <row r="20" spans="1:9" ht="30" customHeight="1" x14ac:dyDescent="0.25">
      <c r="A20" s="112" t="s">
        <v>69</v>
      </c>
      <c r="B20" s="68" t="s">
        <v>85</v>
      </c>
      <c r="C20" s="55"/>
      <c r="D20" s="56">
        <v>1197</v>
      </c>
      <c r="E20" s="55"/>
      <c r="F20" s="56"/>
      <c r="G20" s="55"/>
      <c r="H20" s="56"/>
      <c r="I20" s="62" t="str">
        <f t="shared" si="1"/>
        <v>Encore 5 cellule(s) requise(s)</v>
      </c>
    </row>
    <row r="21" spans="1:9" ht="30" customHeight="1" x14ac:dyDescent="0.25">
      <c r="A21" s="88"/>
      <c r="B21" s="68" t="s">
        <v>87</v>
      </c>
      <c r="C21" s="57"/>
      <c r="D21" s="56">
        <v>1957</v>
      </c>
      <c r="E21" s="57"/>
      <c r="F21" s="58"/>
      <c r="G21" s="57"/>
      <c r="H21" s="58"/>
      <c r="I21" s="62" t="str">
        <f t="shared" si="1"/>
        <v>Encore 5 cellule(s) requise(s)</v>
      </c>
    </row>
    <row r="22" spans="1:9" ht="30" customHeight="1" x14ac:dyDescent="0.25">
      <c r="A22" s="89"/>
      <c r="B22" s="68" t="s">
        <v>88</v>
      </c>
      <c r="C22" s="69" t="str">
        <f>IF(OR(C21="",C21="N/A",C21="NC",C21="ND"),"",C20/C21)</f>
        <v/>
      </c>
      <c r="D22" s="69">
        <v>0.61170000000000002</v>
      </c>
      <c r="E22" s="69" t="str">
        <f>IF(OR(E21="",E21="N/A",E21="NC",E21="ND"),"",E20/E21)</f>
        <v/>
      </c>
      <c r="F22" s="69" t="str">
        <f>IF(OR(F21="",F21="N/A",F21="NC",F21="ND"),"",F20/F21)</f>
        <v/>
      </c>
      <c r="G22" s="69" t="str">
        <f>IF(OR(G21="",G21="N/A",G21="NC",G21="ND"),"",G20/G21)</f>
        <v/>
      </c>
      <c r="H22" s="69" t="str">
        <f>IF(OR(H21="",H21="N/A",H21="NC",H21="ND"),"",H20/H21)</f>
        <v/>
      </c>
      <c r="I22" s="62" t="str">
        <f t="shared" si="1"/>
        <v/>
      </c>
    </row>
    <row r="23" spans="1:9" ht="30" customHeight="1" x14ac:dyDescent="0.25">
      <c r="A23" s="112" t="s">
        <v>96</v>
      </c>
      <c r="B23" s="68" t="s">
        <v>85</v>
      </c>
      <c r="C23" s="55"/>
      <c r="D23" s="83">
        <v>90469</v>
      </c>
      <c r="E23" s="55"/>
      <c r="F23" s="56"/>
      <c r="G23" s="55"/>
      <c r="H23" s="56"/>
      <c r="I23" s="62" t="str">
        <f t="shared" si="1"/>
        <v>Encore 5 cellule(s) requise(s)</v>
      </c>
    </row>
    <row r="24" spans="1:9" ht="30" customHeight="1" x14ac:dyDescent="0.25">
      <c r="A24" s="88"/>
      <c r="B24" s="68" t="s">
        <v>87</v>
      </c>
      <c r="C24" s="57"/>
      <c r="D24" s="83">
        <v>92797</v>
      </c>
      <c r="E24" s="57"/>
      <c r="F24" s="58"/>
      <c r="G24" s="57"/>
      <c r="H24" s="58"/>
      <c r="I24" s="62" t="str">
        <f t="shared" si="1"/>
        <v>Encore 5 cellule(s) requise(s)</v>
      </c>
    </row>
    <row r="25" spans="1:9" ht="30" customHeight="1" x14ac:dyDescent="0.25">
      <c r="A25" s="89"/>
      <c r="B25" s="68" t="s">
        <v>88</v>
      </c>
      <c r="C25" s="69" t="str">
        <f t="shared" ref="C25:H25" si="4">IF(OR(C24="",C24="N/A",C24="NC",C24="ND"),"",C23/C24)</f>
        <v/>
      </c>
      <c r="D25" s="69">
        <f t="shared" si="4"/>
        <v>0.97491298210071442</v>
      </c>
      <c r="E25" s="69" t="str">
        <f t="shared" si="4"/>
        <v/>
      </c>
      <c r="F25" s="69" t="str">
        <f t="shared" si="4"/>
        <v/>
      </c>
      <c r="G25" s="69" t="str">
        <f t="shared" si="4"/>
        <v/>
      </c>
      <c r="H25" s="69" t="str">
        <f t="shared" si="4"/>
        <v/>
      </c>
      <c r="I25" s="62" t="str">
        <f t="shared" si="1"/>
        <v/>
      </c>
    </row>
    <row r="26" spans="1:9" ht="19.899999999999999" customHeight="1" x14ac:dyDescent="0.25">
      <c r="A26" s="109" t="s">
        <v>71</v>
      </c>
      <c r="B26" s="95"/>
      <c r="C26" s="95"/>
      <c r="D26" s="95"/>
      <c r="E26" s="95"/>
      <c r="F26" s="95"/>
      <c r="G26" s="95"/>
      <c r="H26" s="96"/>
      <c r="I26" s="62" t="str">
        <f t="shared" si="1"/>
        <v/>
      </c>
    </row>
    <row r="27" spans="1:9" ht="30" customHeight="1" x14ac:dyDescent="0.25">
      <c r="A27" s="112" t="s">
        <v>72</v>
      </c>
      <c r="B27" s="67" t="s">
        <v>85</v>
      </c>
      <c r="C27" s="55"/>
      <c r="D27" s="56"/>
      <c r="E27" s="55"/>
      <c r="F27" s="56"/>
      <c r="G27" s="55"/>
      <c r="H27" s="56"/>
      <c r="I27" s="62" t="str">
        <f t="shared" si="1"/>
        <v>Encore 6 cellule(s) requise(s)</v>
      </c>
    </row>
    <row r="28" spans="1:9" ht="30" customHeight="1" x14ac:dyDescent="0.25">
      <c r="A28" s="88"/>
      <c r="B28" s="68" t="s">
        <v>87</v>
      </c>
      <c r="C28" s="57"/>
      <c r="D28" s="58"/>
      <c r="E28" s="57"/>
      <c r="F28" s="58"/>
      <c r="G28" s="57"/>
      <c r="H28" s="58"/>
      <c r="I28" s="62" t="str">
        <f t="shared" si="1"/>
        <v>Encore 6 cellule(s) requise(s)</v>
      </c>
    </row>
    <row r="29" spans="1:9" ht="30" customHeight="1" x14ac:dyDescent="0.25">
      <c r="A29" s="89"/>
      <c r="B29" s="68" t="s">
        <v>88</v>
      </c>
      <c r="C29" s="69" t="str">
        <f t="shared" ref="C29:H29" si="5">IF(OR(C28="",C28="N/A",C28="NC",C28="ND"),"",C27/C28)</f>
        <v/>
      </c>
      <c r="D29" s="69" t="str">
        <f t="shared" si="5"/>
        <v/>
      </c>
      <c r="E29" s="69" t="str">
        <f t="shared" si="5"/>
        <v/>
      </c>
      <c r="F29" s="69" t="str">
        <f t="shared" si="5"/>
        <v/>
      </c>
      <c r="G29" s="69" t="str">
        <f t="shared" si="5"/>
        <v/>
      </c>
      <c r="H29" s="69" t="str">
        <f t="shared" si="5"/>
        <v/>
      </c>
      <c r="I29" s="62" t="str">
        <f t="shared" si="1"/>
        <v/>
      </c>
    </row>
    <row r="30" spans="1:9" ht="30" customHeight="1" x14ac:dyDescent="0.25">
      <c r="A30" s="112" t="s">
        <v>73</v>
      </c>
      <c r="B30" s="67" t="s">
        <v>85</v>
      </c>
      <c r="C30" s="55"/>
      <c r="D30" s="56"/>
      <c r="E30" s="55"/>
      <c r="F30" s="56"/>
      <c r="G30" s="55"/>
      <c r="H30" s="56"/>
      <c r="I30" s="62" t="str">
        <f t="shared" si="1"/>
        <v>Encore 6 cellule(s) requise(s)</v>
      </c>
    </row>
    <row r="31" spans="1:9" ht="30" customHeight="1" x14ac:dyDescent="0.25">
      <c r="A31" s="88"/>
      <c r="B31" s="68" t="s">
        <v>87</v>
      </c>
      <c r="C31" s="57"/>
      <c r="D31" s="58"/>
      <c r="E31" s="57"/>
      <c r="F31" s="58"/>
      <c r="G31" s="57"/>
      <c r="H31" s="58"/>
      <c r="I31" s="62" t="str">
        <f t="shared" si="1"/>
        <v>Encore 6 cellule(s) requise(s)</v>
      </c>
    </row>
    <row r="32" spans="1:9" ht="30" customHeight="1" x14ac:dyDescent="0.25">
      <c r="A32" s="89"/>
      <c r="B32" s="68" t="s">
        <v>88</v>
      </c>
      <c r="C32" s="69" t="str">
        <f t="shared" ref="C32:H32" si="6">IF(OR(C31="",C31="N/A",C31="NC",C31="ND"),"",C30/C31)</f>
        <v/>
      </c>
      <c r="D32" s="69" t="str">
        <f t="shared" si="6"/>
        <v/>
      </c>
      <c r="E32" s="69" t="str">
        <f t="shared" si="6"/>
        <v/>
      </c>
      <c r="F32" s="69" t="str">
        <f t="shared" si="6"/>
        <v/>
      </c>
      <c r="G32" s="69" t="str">
        <f t="shared" si="6"/>
        <v/>
      </c>
      <c r="H32" s="69" t="str">
        <f t="shared" si="6"/>
        <v/>
      </c>
      <c r="I32" s="62" t="str">
        <f t="shared" si="1"/>
        <v/>
      </c>
    </row>
    <row r="33" spans="1:9" ht="19.899999999999999" customHeight="1" x14ac:dyDescent="0.25">
      <c r="A33" s="109" t="s">
        <v>44</v>
      </c>
      <c r="B33" s="95"/>
      <c r="C33" s="95"/>
      <c r="D33" s="95"/>
      <c r="E33" s="95"/>
      <c r="F33" s="95"/>
      <c r="G33" s="95"/>
      <c r="H33" s="96"/>
      <c r="I33" s="62" t="str">
        <f t="shared" si="1"/>
        <v/>
      </c>
    </row>
    <row r="34" spans="1:9" ht="30" customHeight="1" x14ac:dyDescent="0.25">
      <c r="A34" s="112" t="s">
        <v>74</v>
      </c>
      <c r="B34" s="67" t="s">
        <v>85</v>
      </c>
      <c r="C34" s="55">
        <v>108</v>
      </c>
      <c r="D34" s="56">
        <v>161</v>
      </c>
      <c r="E34" s="55"/>
      <c r="F34" s="56"/>
      <c r="G34" s="55"/>
      <c r="H34" s="56"/>
      <c r="I34" s="62" t="str">
        <f t="shared" si="1"/>
        <v>Encore 4 cellule(s) requise(s)</v>
      </c>
    </row>
    <row r="35" spans="1:9" ht="30" customHeight="1" x14ac:dyDescent="0.25">
      <c r="A35" s="88"/>
      <c r="B35" s="68" t="s">
        <v>87</v>
      </c>
      <c r="C35" s="57">
        <v>282</v>
      </c>
      <c r="D35" s="58">
        <v>346</v>
      </c>
      <c r="E35" s="57"/>
      <c r="F35" s="58"/>
      <c r="G35" s="57"/>
      <c r="H35" s="58"/>
      <c r="I35" s="62" t="str">
        <f t="shared" si="1"/>
        <v>Encore 4 cellule(s) requise(s)</v>
      </c>
    </row>
    <row r="36" spans="1:9" ht="30" customHeight="1" x14ac:dyDescent="0.25">
      <c r="A36" s="89"/>
      <c r="B36" s="68" t="s">
        <v>88</v>
      </c>
      <c r="C36" s="69">
        <f t="shared" ref="C36:D36" si="7">IF(OR(C35="",C35="N/A",C35="NC",C35="ND"),"",C34/C35)</f>
        <v>0.38297872340425532</v>
      </c>
      <c r="D36" s="69">
        <f t="shared" si="7"/>
        <v>0.46531791907514453</v>
      </c>
      <c r="E36" s="69" t="str">
        <f>IF(OR(E35="",E35="N/A",E35="NC",E35="ND"),"",E34/E35)</f>
        <v/>
      </c>
      <c r="F36" s="69" t="str">
        <f>IF(OR(F35="",F35="N/A",F35="NC",F35="ND"),"",F34/F35)</f>
        <v/>
      </c>
      <c r="G36" s="69" t="str">
        <f>IF(OR(G35="",G35="N/A",G35="NC",G35="ND"),"",G34/G35)</f>
        <v/>
      </c>
      <c r="H36" s="69" t="str">
        <f>IF(OR(H35="",H35="N/A",H35="NC",H35="ND"),"",H34/H35)</f>
        <v/>
      </c>
      <c r="I36" s="62" t="str">
        <f t="shared" si="1"/>
        <v/>
      </c>
    </row>
    <row r="37" spans="1:9" ht="30" customHeight="1" x14ac:dyDescent="0.25">
      <c r="A37" s="112" t="s">
        <v>75</v>
      </c>
      <c r="B37" s="67" t="s">
        <v>85</v>
      </c>
      <c r="C37" s="55">
        <v>95995</v>
      </c>
      <c r="D37" s="56">
        <v>182798</v>
      </c>
      <c r="E37" s="55"/>
      <c r="F37" s="56"/>
      <c r="G37" s="55"/>
      <c r="H37" s="56"/>
      <c r="I37" s="62" t="str">
        <f t="shared" si="1"/>
        <v>Encore 4 cellule(s) requise(s)</v>
      </c>
    </row>
    <row r="38" spans="1:9" ht="30" customHeight="1" x14ac:dyDescent="0.25">
      <c r="A38" s="88"/>
      <c r="B38" s="67" t="s">
        <v>87</v>
      </c>
      <c r="C38" s="57">
        <v>23449.916666666668</v>
      </c>
      <c r="D38" s="58">
        <v>23449.916666666668</v>
      </c>
      <c r="E38" s="57"/>
      <c r="F38" s="58"/>
      <c r="G38" s="57"/>
      <c r="H38" s="58"/>
      <c r="I38" s="62" t="str">
        <f t="shared" si="1"/>
        <v>Entiers attendus !</v>
      </c>
    </row>
    <row r="39" spans="1:9" ht="30" customHeight="1" x14ac:dyDescent="0.25">
      <c r="A39" s="89"/>
      <c r="B39" s="67" t="s">
        <v>97</v>
      </c>
      <c r="C39" s="69">
        <f t="shared" ref="C39:H39" si="8">IF(OR(C38="",C38="N/A",C38="NC",C38="ND"),"",C37/C38)</f>
        <v>4.0936179588413601</v>
      </c>
      <c r="D39" s="69">
        <f t="shared" si="8"/>
        <v>7.7952515822728579</v>
      </c>
      <c r="E39" s="69" t="str">
        <f t="shared" si="8"/>
        <v/>
      </c>
      <c r="F39" s="69" t="str">
        <f t="shared" si="8"/>
        <v/>
      </c>
      <c r="G39" s="69" t="str">
        <f t="shared" si="8"/>
        <v/>
      </c>
      <c r="H39" s="69" t="str">
        <f t="shared" si="8"/>
        <v/>
      </c>
      <c r="I39" s="62" t="str">
        <f t="shared" si="1"/>
        <v>Nombres attendus !</v>
      </c>
    </row>
    <row r="40" spans="1:9" ht="30" customHeight="1" x14ac:dyDescent="0.25">
      <c r="A40" s="112" t="s">
        <v>76</v>
      </c>
      <c r="B40" s="67" t="s">
        <v>85</v>
      </c>
      <c r="C40" s="55"/>
      <c r="D40" s="56"/>
      <c r="E40" s="55"/>
      <c r="F40" s="56"/>
      <c r="G40" s="55"/>
      <c r="H40" s="56"/>
      <c r="I40" s="62" t="str">
        <f t="shared" si="1"/>
        <v>Encore 6 cellule(s) requise(s)</v>
      </c>
    </row>
    <row r="41" spans="1:9" ht="30" customHeight="1" x14ac:dyDescent="0.25">
      <c r="A41" s="88"/>
      <c r="B41" s="68" t="s">
        <v>87</v>
      </c>
      <c r="C41" s="57"/>
      <c r="D41" s="58"/>
      <c r="E41" s="57"/>
      <c r="F41" s="58"/>
      <c r="G41" s="57"/>
      <c r="H41" s="58"/>
      <c r="I41" s="62" t="str">
        <f t="shared" si="1"/>
        <v>Encore 6 cellule(s) requise(s)</v>
      </c>
    </row>
    <row r="42" spans="1:9" ht="30" customHeight="1" x14ac:dyDescent="0.25">
      <c r="A42" s="89"/>
      <c r="B42" s="68" t="s">
        <v>88</v>
      </c>
      <c r="C42" s="69" t="str">
        <f t="shared" ref="C42:H42" si="9">IF(OR(C41="",C41="N/A",C41="NC",C41="ND"),"",C40/C41)</f>
        <v/>
      </c>
      <c r="D42" s="69" t="str">
        <f t="shared" si="9"/>
        <v/>
      </c>
      <c r="E42" s="69" t="str">
        <f t="shared" si="9"/>
        <v/>
      </c>
      <c r="F42" s="69" t="str">
        <f t="shared" si="9"/>
        <v/>
      </c>
      <c r="G42" s="69" t="str">
        <f t="shared" si="9"/>
        <v/>
      </c>
      <c r="H42" s="69" t="str">
        <f t="shared" si="9"/>
        <v/>
      </c>
      <c r="I42" s="62"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81068C1-6402-40BB-8005-19509FC321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E7B81B-E77E-4E72-B504-0A856E8F2003}">
  <ds:schemaRefs>
    <ds:schemaRef ds:uri="http://schemas.microsoft.com/sharepoint/v3/contenttype/forms"/>
  </ds:schemaRefs>
</ds:datastoreItem>
</file>

<file path=customXml/itemProps3.xml><?xml version="1.0" encoding="utf-8"?>
<ds:datastoreItem xmlns:ds="http://schemas.openxmlformats.org/officeDocument/2006/customXml" ds:itemID="{A0347B6C-18DF-492D-9D5F-5F1B30CAA54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Guide</vt:lpstr>
      <vt:lpstr>Maille d'appréciation</vt:lpstr>
      <vt:lpstr>Annexe 2-1</vt:lpstr>
      <vt:lpstr>Annexe 2-2</vt:lpstr>
      <vt:lpstr>Annexe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CASANOVA, Jean-Philippe</cp:lastModifiedBy>
  <cp:revision/>
  <dcterms:created xsi:type="dcterms:W3CDTF">2021-03-24T14:12:08Z</dcterms:created>
  <dcterms:modified xsi:type="dcterms:W3CDTF">2023-03-17T15:38:14Z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