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017051\OneDrive (Sécurisé par Orizon)\OneDrive - Altice Campus SFR\Dossiers JPC_SG\ARCEP\KPi ARCEP\Indicateurs QoS\Indicateurs 2024\Juillet 2024\Publié\"/>
    </mc:Choice>
  </mc:AlternateContent>
  <xr:revisionPtr revIDLastSave="0" documentId="13_ncr:1_{FB24177B-FE7C-4610-9CD5-A3613EF2A468}" xr6:coauthVersionLast="47" xr6:coauthVersionMax="47" xr10:uidLastSave="{00000000-0000-0000-0000-000000000000}"/>
  <bookViews>
    <workbookView xWindow="-120" yWindow="-120" windowWidth="20730" windowHeight="1176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6" l="1"/>
  <c r="G42" i="6"/>
  <c r="F42" i="6"/>
  <c r="E42" i="6"/>
  <c r="I42" i="6" s="1"/>
  <c r="I41" i="6"/>
  <c r="I40" i="6"/>
  <c r="H39" i="6"/>
  <c r="G39" i="6"/>
  <c r="F39" i="6"/>
  <c r="E39" i="6"/>
  <c r="I39" i="6" s="1"/>
  <c r="I38" i="6"/>
  <c r="I37" i="6"/>
  <c r="H36" i="6"/>
  <c r="G36" i="6"/>
  <c r="F36" i="6"/>
  <c r="E36" i="6"/>
  <c r="I36" i="6" s="1"/>
  <c r="I35" i="6"/>
  <c r="I34" i="6"/>
  <c r="I33" i="6"/>
  <c r="H32" i="6"/>
  <c r="G32" i="6"/>
  <c r="F32" i="6"/>
  <c r="E32" i="6"/>
  <c r="D32" i="6"/>
  <c r="C32" i="6"/>
  <c r="I32" i="6" s="1"/>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H15" i="6"/>
  <c r="G15" i="6"/>
  <c r="F15" i="6"/>
  <c r="E15" i="6"/>
  <c r="C15" i="6"/>
  <c r="I15" i="6" s="1"/>
  <c r="I14" i="6"/>
  <c r="I13" i="6"/>
  <c r="H12" i="6"/>
  <c r="G12" i="6"/>
  <c r="F12" i="6"/>
  <c r="E12" i="6"/>
  <c r="D12" i="6"/>
  <c r="C12" i="6"/>
  <c r="I12" i="6" s="1"/>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G16" i="5"/>
  <c r="F16" i="5"/>
  <c r="E16" i="5"/>
  <c r="K15" i="5"/>
  <c r="K14" i="5"/>
  <c r="K13" i="5"/>
  <c r="K12" i="5"/>
  <c r="K11" i="5"/>
  <c r="K10" i="5"/>
  <c r="K9" i="5"/>
  <c r="K8" i="5"/>
  <c r="K7" i="5"/>
  <c r="I6" i="5"/>
  <c r="H6" i="5"/>
  <c r="G6" i="5"/>
  <c r="K6" i="5" s="1"/>
  <c r="K5" i="5"/>
  <c r="K4" i="5"/>
  <c r="H42" i="4"/>
  <c r="G42" i="4"/>
  <c r="F42" i="4"/>
  <c r="E42" i="4"/>
  <c r="K42" i="4" s="1"/>
  <c r="K41" i="4"/>
  <c r="K40" i="4"/>
  <c r="K39" i="4"/>
  <c r="K38" i="4"/>
  <c r="K37" i="4"/>
  <c r="K36" i="4"/>
  <c r="H35" i="4"/>
  <c r="G35" i="4"/>
  <c r="F35" i="4"/>
  <c r="E35" i="4"/>
  <c r="K35" i="4" s="1"/>
  <c r="K34" i="4"/>
  <c r="K33" i="4"/>
  <c r="K32" i="4"/>
  <c r="H31" i="4"/>
  <c r="G31" i="4"/>
  <c r="F31" i="4"/>
  <c r="E31" i="4"/>
  <c r="K31" i="4" s="1"/>
  <c r="K30" i="4"/>
  <c r="K29" i="4"/>
  <c r="K28" i="4"/>
  <c r="H27" i="4"/>
  <c r="G27" i="4"/>
  <c r="F27" i="4"/>
  <c r="E27" i="4"/>
  <c r="K27" i="4" s="1"/>
  <c r="K26" i="4"/>
  <c r="K25" i="4"/>
  <c r="K24" i="4"/>
  <c r="I23" i="4"/>
  <c r="H23" i="4"/>
  <c r="G23" i="4"/>
  <c r="F23" i="4"/>
  <c r="E23" i="4"/>
  <c r="C23" i="4"/>
  <c r="K23" i="4" s="1"/>
  <c r="K22" i="4"/>
  <c r="K21" i="4"/>
  <c r="K20" i="4"/>
  <c r="K19" i="4"/>
  <c r="K18" i="4"/>
  <c r="J17" i="4"/>
  <c r="I17" i="4"/>
  <c r="H17" i="4"/>
  <c r="G17" i="4"/>
  <c r="F17" i="4"/>
  <c r="E17" i="4"/>
  <c r="D17" i="4"/>
  <c r="C17" i="4"/>
  <c r="K17" i="4" s="1"/>
  <c r="K16" i="4"/>
  <c r="K15" i="4"/>
  <c r="K14" i="4"/>
  <c r="K13" i="4"/>
  <c r="I12" i="4"/>
  <c r="H12" i="4"/>
  <c r="G12" i="4"/>
  <c r="F12" i="4"/>
  <c r="E12" i="4"/>
  <c r="C12" i="4"/>
  <c r="K12" i="4" s="1"/>
  <c r="K11" i="4"/>
  <c r="K10" i="4"/>
  <c r="J9" i="4"/>
  <c r="D9" i="4"/>
  <c r="C9" i="4"/>
  <c r="K9" i="4" s="1"/>
  <c r="K8" i="4"/>
  <c r="K7" i="4"/>
  <c r="J6" i="4"/>
  <c r="I6" i="4"/>
  <c r="H6" i="4"/>
  <c r="G6" i="4"/>
  <c r="F6" i="4"/>
  <c r="E6" i="4"/>
  <c r="D6" i="4"/>
  <c r="C6" i="4"/>
  <c r="K6" i="4" s="1"/>
  <c r="K5" i="4"/>
  <c r="K4" i="4"/>
  <c r="B22" i="1"/>
</calcChain>
</file>

<file path=xl/sharedStrings.xml><?xml version="1.0" encoding="utf-8"?>
<sst xmlns="http://schemas.openxmlformats.org/spreadsheetml/2006/main" count="407" uniqueCount="99">
  <si>
    <t>Tableur de restitution des indicateurs de qualité de service prévus par la décision n°2020-1432</t>
  </si>
  <si>
    <t>Nom de l'opérateur d'infrastructure</t>
  </si>
  <si>
    <t>SFR (ex Opalys Telecom)</t>
  </si>
  <si>
    <t>Code opérateur L.33-1 (2 à 5 caractères)</t>
  </si>
  <si>
    <t>OPTE</t>
  </si>
  <si>
    <t>Année mesurée</t>
  </si>
  <si>
    <t>2024</t>
  </si>
  <si>
    <t>Ex. format : 2021</t>
  </si>
  <si>
    <t>Mois/trimestre mesuré</t>
  </si>
  <si>
    <t>07</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</si>
  <si>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</si>
  <si>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</si>
  <si>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</si>
  <si>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</si>
  <si>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</si>
  <si>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</si>
  <si>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</si>
  <si>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</si>
  <si>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</si>
  <si>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</si>
  <si>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</si>
  <si>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</si>
  <si>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</si>
  <si>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</si>
  <si>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</si>
  <si>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</si>
  <si>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</si>
  <si>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</si>
  <si>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</si>
  <si>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</si>
  <si>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</si>
  <si>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</si>
  <si>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</si>
  <si>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</si>
  <si>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</si>
  <si>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</si>
  <si>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</si>
  <si>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</si>
  <si>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</si>
  <si>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</si>
  <si>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</si>
  <si>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</si>
  <si>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</si>
  <si>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</si>
  <si>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</si>
  <si>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</si>
  <si>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</si>
  <si>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</si>
  <si>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</si>
  <si>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</si>
  <si>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</si>
  <si>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</si>
  <si>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</si>
  <si>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</si>
  <si>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</si>
  <si>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</si>
  <si>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</si>
  <si>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</si>
  <si>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</si>
  <si>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</si>
  <si>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</si>
  <si>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</si>
  <si>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</si>
  <si>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</si>
  <si>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</si>
  <si>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</si>
  <si>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</si>
  <si>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</si>
  <si>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</si>
  <si>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</si>
  <si>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</si>
  <si>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</si>
  <si>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</si>
  <si>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</si>
  <si>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</si>
  <si>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</si>
  <si>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</si>
  <si>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</si>
  <si>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</si>
  <si>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</si>
  <si>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</si>
  <si>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</si>
  <si>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</si>
  <si>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</si>
  <si>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</si>
  <si>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</si>
  <si>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</si>
  <si>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</si>
  <si>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</si>
  <si>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</si>
  <si>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</si>
  <si>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</si>
  <si>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</si>
  <si>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</si>
  <si>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</si>
  <si>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</si>
  <si>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</si>
  <si>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</si>
  <si>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Nombre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</si>
</sst>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6" formatCode="_-* #,##0.00\ _€_-;\-* #,##0.00\ _€_-;_-* &quot;-&quot;??\ _€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6" fontId="1" fillId="0" borderId="0"/>
    <xf numFmtId="166" fontId="1" fillId="0" borderId="0"/>
    <xf numFmtId="0" fontId="18" fillId="0" borderId="0"/>
    <xf numFmtId="0" fontId="18" fillId="0" borderId="0"/>
    <xf numFmtId="0" fontId="1" fillId="0" borderId="0"/>
  </cellStyleXfs>
  <cellXfs count="108">
    <xf numFmtId="0" fontId="0" fillId="0" borderId="0" xfId="0"/>
    <xf numFmtId="0" fontId="30" fillId="33" borderId="13"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1"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2" xfId="0" applyFill="1" applyBorder="1" applyAlignment="1">
      <alignment horizontal="center" vertical="center" wrapText="1"/>
    </xf>
    <xf numFmtId="0" fontId="20" fillId="33" borderId="30" xfId="0" applyFont="1" applyFill="1" applyBorder="1" applyAlignment="1">
      <alignment horizontal="left" vertical="center" wrapText="1"/>
    </xf>
    <xf numFmtId="10" fontId="0" fillId="41" borderId="24" xfId="213" applyNumberFormat="1" applyFont="1" applyFill="1" applyBorder="1" applyAlignment="1">
      <alignment horizontal="center" vertical="center" wrapText="1"/>
    </xf>
    <xf numFmtId="0" fontId="20" fillId="33" borderId="32" xfId="0" applyFont="1" applyFill="1" applyBorder="1" applyAlignment="1">
      <alignment horizontal="left" vertical="center" wrapText="1"/>
    </xf>
    <xf numFmtId="0" fontId="0" fillId="36" borderId="24" xfId="0" applyFill="1" applyBorder="1" applyAlignment="1">
      <alignment horizontal="center" vertical="center" wrapText="1"/>
    </xf>
    <xf numFmtId="0" fontId="0" fillId="42" borderId="33" xfId="0" applyFill="1" applyBorder="1" applyAlignment="1">
      <alignment horizontal="center" vertical="center" wrapText="1"/>
    </xf>
    <xf numFmtId="0" fontId="20" fillId="33" borderId="31" xfId="0" applyFont="1" applyFill="1" applyBorder="1" applyAlignment="1">
      <alignment horizontal="left" vertical="center" wrapText="1"/>
    </xf>
    <xf numFmtId="0" fontId="0" fillId="43" borderId="32" xfId="0" applyFill="1" applyBorder="1" applyAlignment="1">
      <alignment vertical="center"/>
    </xf>
    <xf numFmtId="0" fontId="19" fillId="33" borderId="16" xfId="1" applyFill="1" applyBorder="1" applyAlignment="1" applyProtection="1">
      <alignment horizontal="center" vertical="center"/>
      <protection locked="0"/>
    </xf>
    <xf numFmtId="0" fontId="19" fillId="0" borderId="17"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4" xfId="0" applyNumberFormat="1" applyFont="1" applyFill="1" applyBorder="1" applyAlignment="1">
      <alignment horizontal="center" vertical="center"/>
    </xf>
    <xf numFmtId="49" fontId="15" fillId="40" borderId="21" xfId="0" applyNumberFormat="1" applyFont="1" applyFill="1" applyBorder="1" applyAlignment="1">
      <alignment horizontal="center" vertical="center"/>
    </xf>
    <xf numFmtId="49" fontId="0" fillId="43" borderId="17"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0" xfId="0" applyNumberFormat="1" applyFont="1" applyFill="1" applyBorder="1" applyAlignment="1">
      <alignment horizontal="center" vertical="center"/>
    </xf>
    <xf numFmtId="49" fontId="0" fillId="43" borderId="30" xfId="0" applyNumberFormat="1" applyFill="1" applyBorder="1" applyAlignment="1" applyProtection="1">
      <alignment vertical="center"/>
      <protection locked="0"/>
    </xf>
    <xf numFmtId="49" fontId="0" fillId="43" borderId="30" xfId="0" applyNumberFormat="1" applyFill="1" applyBorder="1" applyAlignment="1" applyProtection="1">
      <alignment horizontal="center" vertical="center"/>
      <protection locked="0"/>
    </xf>
    <xf numFmtId="49" fontId="0" fillId="43" borderId="31" xfId="0" applyNumberFormat="1" applyFill="1" applyBorder="1" applyAlignment="1" applyProtection="1">
      <alignment vertical="center"/>
      <protection locked="0"/>
    </xf>
    <xf numFmtId="49" fontId="0" fillId="43" borderId="31"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28" xfId="0" applyNumberFormat="1" applyFill="1" applyBorder="1" applyAlignment="1" applyProtection="1">
      <alignment horizontal="center" vertical="center" wrapText="1"/>
      <protection locked="0"/>
    </xf>
    <xf numFmtId="2" fontId="0" fillId="36" borderId="29" xfId="0" applyNumberFormat="1" applyFill="1" applyBorder="1" applyAlignment="1" applyProtection="1">
      <alignment horizontal="center" vertical="center" wrapText="1"/>
      <protection locked="0"/>
    </xf>
    <xf numFmtId="1" fontId="0" fillId="35" borderId="22" xfId="0" applyNumberFormat="1" applyFill="1" applyBorder="1" applyAlignment="1" applyProtection="1">
      <alignment horizontal="center" vertical="center" wrapText="1"/>
      <protection locked="0"/>
    </xf>
    <xf numFmtId="1" fontId="0" fillId="35" borderId="23" xfId="0" applyNumberFormat="1" applyFill="1" applyBorder="1" applyAlignment="1" applyProtection="1">
      <alignment horizontal="center" vertical="center" wrapText="1"/>
      <protection locked="0"/>
    </xf>
    <xf numFmtId="1" fontId="0" fillId="35" borderId="24"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0" fontId="0" fillId="41" borderId="26"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49" fontId="0" fillId="43" borderId="31" xfId="0" applyNumberFormat="1" applyFill="1" applyBorder="1" applyAlignment="1" applyProtection="1">
      <alignment vertical="center" wrapText="1"/>
      <protection locked="0"/>
    </xf>
    <xf numFmtId="164" fontId="32" fillId="0" borderId="17"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6" xfId="213" applyNumberFormat="1" applyFon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0" fillId="36" borderId="28"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3" borderId="0" xfId="0" applyNumberFormat="1" applyFill="1" applyAlignment="1">
      <alignment horizontal="center" vertical="center" wrapText="1"/>
    </xf>
    <xf numFmtId="164" fontId="33" fillId="0" borderId="20" xfId="0" applyNumberFormat="1" applyFont="1" applyBorder="1" applyAlignment="1">
      <alignment horizontal="center" vertical="center" wrapText="1"/>
    </xf>
    <xf numFmtId="164" fontId="0" fillId="36" borderId="22" xfId="0" applyNumberFormat="1" applyFill="1" applyBorder="1" applyAlignment="1" applyProtection="1">
      <alignment horizontal="center" vertical="center" wrapText="1"/>
      <protection locked="0"/>
    </xf>
    <xf numFmtId="164" fontId="0" fillId="36" borderId="23"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7"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1" fontId="0" fillId="35" borderId="23" xfId="0" quotePrefix="1" applyNumberFormat="1" applyFill="1" applyBorder="1" applyAlignment="1" applyProtection="1">
      <alignment horizontal="center" vertical="center" wrapText="1"/>
      <protection locked="0"/>
    </xf>
    <xf numFmtId="164" fontId="0" fillId="35" borderId="24" xfId="0" applyNumberFormat="1" applyFill="1" applyBorder="1" applyAlignment="1" applyProtection="1">
      <alignment horizontal="center" vertical="center" wrapText="1"/>
      <protection locked="0"/>
    </xf>
    <xf numFmtId="164" fontId="0" fillId="35" borderId="25" xfId="0"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20" xfId="0" applyFill="1" applyBorder="1" applyAlignment="1">
      <alignment horizontal="center" vertical="center"/>
    </xf>
    <xf numFmtId="0" fontId="19" fillId="33" borderId="15"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36" fillId="0" borderId="0" xfId="0" applyFont="1" applyAlignment="1">
      <alignment horizontal="center" vertical="center"/>
    </xf>
    <xf numFmtId="0" fontId="34" fillId="37" borderId="20" xfId="0" applyFont="1" applyFill="1" applyBorder="1" applyAlignment="1">
      <alignment horizontal="center" vertical="center"/>
    </xf>
    <xf numFmtId="0" fontId="0" fillId="0" borderId="11" xfId="0" applyBorder="1" applyAlignment="1"/>
    <xf numFmtId="0" fontId="0" fillId="0" borderId="12" xfId="0" applyBorder="1" applyAlignment="1"/>
    <xf numFmtId="0" fontId="15" fillId="33" borderId="10" xfId="0" applyFont="1" applyFill="1" applyBorder="1" applyAlignment="1">
      <alignment horizontal="center" vertical="center"/>
    </xf>
    <xf numFmtId="0" fontId="0" fillId="0" borderId="16" xfId="0" applyBorder="1" applyAlignment="1"/>
    <xf numFmtId="0" fontId="0" fillId="0" borderId="17" xfId="0" applyBorder="1" applyAlignment="1"/>
    <xf numFmtId="0" fontId="20" fillId="0" borderId="10" xfId="0" applyFont="1" applyBorder="1" applyAlignment="1">
      <alignment horizontal="center" vertical="center" wrapText="1"/>
    </xf>
    <xf numFmtId="49" fontId="15" fillId="0" borderId="30" xfId="0" applyNumberFormat="1" applyFont="1" applyBorder="1" applyAlignment="1">
      <alignment horizontal="center" vertical="center"/>
    </xf>
    <xf numFmtId="0" fontId="0" fillId="0" borderId="35" xfId="0" applyBorder="1" applyAlignment="1"/>
    <xf numFmtId="49" fontId="15" fillId="0" borderId="10" xfId="0" applyNumberFormat="1" applyFont="1" applyBorder="1" applyAlignment="1">
      <alignment horizontal="center" vertical="center"/>
    </xf>
    <xf numFmtId="49" fontId="15" fillId="36" borderId="10" xfId="0" applyNumberFormat="1" applyFont="1" applyFill="1" applyBorder="1" applyAlignment="1">
      <alignment horizontal="center" vertical="center"/>
    </xf>
    <xf numFmtId="0" fontId="0" fillId="0" borderId="18" xfId="0" applyBorder="1" applyAlignment="1"/>
    <xf numFmtId="0" fontId="0" fillId="0" borderId="19" xfId="0" applyBorder="1" applyAlignment="1"/>
    <xf numFmtId="49" fontId="15" fillId="0" borderId="10" xfId="0" applyNumberFormat="1" applyFont="1" applyBorder="1" applyAlignment="1">
      <alignment horizontal="center" vertical="center" wrapText="1"/>
    </xf>
    <xf numFmtId="49" fontId="15" fillId="34" borderId="10" xfId="0" applyNumberFormat="1" applyFont="1" applyFill="1" applyBorder="1" applyAlignment="1">
      <alignment horizontal="center" vertical="center"/>
    </xf>
    <xf numFmtId="49" fontId="15" fillId="36" borderId="20" xfId="0" applyNumberFormat="1" applyFont="1" applyFill="1" applyBorder="1" applyAlignment="1">
      <alignment horizontal="center" vertical="center"/>
    </xf>
    <xf numFmtId="49" fontId="15" fillId="0" borderId="30" xfId="0" applyNumberFormat="1" applyFont="1" applyBorder="1" applyAlignment="1">
      <alignment horizontal="center" vertical="center" wrapText="1"/>
    </xf>
    <xf numFmtId="49" fontId="17" fillId="0" borderId="19" xfId="0" applyNumberFormat="1" applyFont="1" applyBorder="1" applyAlignment="1">
      <alignment horizontal="right" vertical="center" wrapText="1"/>
    </xf>
    <xf numFmtId="0" fontId="0" fillId="0" borderId="15" xfId="0" applyBorder="1" applyAlignment="1"/>
    <xf numFmtId="49" fontId="17" fillId="0" borderId="12" xfId="0" applyNumberFormat="1" applyFont="1" applyBorder="1" applyAlignment="1">
      <alignment horizontal="right" vertical="center" wrapText="1"/>
    </xf>
    <xf numFmtId="0" fontId="0" fillId="0" borderId="14" xfId="0" applyBorder="1" applyAlignment="1"/>
    <xf numFmtId="49" fontId="0" fillId="35" borderId="10" xfId="0" applyNumberFormat="1" applyFill="1" applyBorder="1" applyAlignment="1">
      <alignment horizontal="center" vertical="center" wrapText="1"/>
    </xf>
    <xf numFmtId="0" fontId="31" fillId="38" borderId="10" xfId="0" applyFont="1" applyFill="1" applyBorder="1" applyAlignment="1">
      <alignment horizontal="center" vertical="center" wrapText="1"/>
    </xf>
    <xf numFmtId="164" fontId="15" fillId="0" borderId="17" xfId="0" applyNumberFormat="1" applyFont="1" applyBorder="1" applyAlignment="1">
      <alignment horizontal="center" vertical="center" wrapText="1"/>
    </xf>
    <xf numFmtId="0" fontId="15" fillId="34" borderId="10" xfId="0" applyFont="1" applyFill="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164" fontId="31" fillId="38" borderId="10" xfId="0" applyNumberFormat="1" applyFont="1" applyFill="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tabSelected="1" zoomScale="80" zoomScaleNormal="80" workbookViewId="0">
      <selection activeCell="B6" sqref="B6"/>
    </sheetView>
  </sheetViews>
  <sheetFormatPr baseColWidth="10" defaultColWidth="11.5703125" defaultRowHeight="15" x14ac:dyDescent="0.25"/>
  <cols>
    <col min="1" max="3" width="65.7109375" style="13" customWidth="1"/>
    <col min="4" max="4" width="11.5703125" style="13" customWidth="1"/>
    <col min="5" max="16384" width="11.5703125" style="13"/>
  </cols>
  <sheetData>
    <row r="1" spans="1:3" x14ac:dyDescent="0.25">
      <c r="A1" s="78" t="s">
        <v>0</v>
      </c>
      <c r="B1" s="79"/>
      <c r="C1" s="80"/>
    </row>
    <row r="2" spans="1:3" ht="4.9000000000000004" customHeight="1" x14ac:dyDescent="0.25">
      <c r="A2" s="8"/>
      <c r="B2" s="71"/>
      <c r="C2" s="72"/>
    </row>
    <row r="3" spans="1:3" ht="12" customHeight="1" x14ac:dyDescent="0.25">
      <c r="A3" s="8" t="s">
        <v>1</v>
      </c>
      <c r="B3" s="64" t="s">
        <v>2</v>
      </c>
      <c r="C3" s="9"/>
    </row>
    <row r="4" spans="1:3" ht="12" customHeight="1" x14ac:dyDescent="0.25">
      <c r="A4" s="1" t="s">
        <v>3</v>
      </c>
      <c r="B4" s="36" t="s">
        <v>4</v>
      </c>
      <c r="C4" s="9"/>
    </row>
    <row r="5" spans="1:3" ht="16.5" customHeight="1" x14ac:dyDescent="0.25">
      <c r="A5" s="8" t="s">
        <v>5</v>
      </c>
      <c r="B5" s="36" t="s">
        <v>6</v>
      </c>
      <c r="C5" s="9" t="s">
        <v>7</v>
      </c>
    </row>
    <row r="6" spans="1:3" ht="48" customHeight="1" x14ac:dyDescent="0.25">
      <c r="A6" s="8" t="s">
        <v>8</v>
      </c>
      <c r="B6" s="31" t="s">
        <v>9</v>
      </c>
      <c r="C6" s="9" t="s">
        <v>10</v>
      </c>
    </row>
    <row r="7" spans="1:3" ht="4.9000000000000004" customHeight="1" x14ac:dyDescent="0.25">
      <c r="A7" s="8"/>
      <c r="B7" s="71"/>
      <c r="C7" s="72"/>
    </row>
    <row r="8" spans="1:3" ht="30" customHeight="1" x14ac:dyDescent="0.25">
      <c r="A8" s="8" t="s">
        <v>11</v>
      </c>
      <c r="B8" s="49" t="s">
        <v>12</v>
      </c>
      <c r="C8" s="10" t="s">
        <v>13</v>
      </c>
    </row>
    <row r="9" spans="1:3" ht="4.9000000000000004" customHeight="1" x14ac:dyDescent="0.25">
      <c r="A9" s="81" t="s">
        <v>14</v>
      </c>
      <c r="B9" s="73"/>
      <c r="C9" s="74"/>
    </row>
    <row r="10" spans="1:3" ht="40.15" customHeight="1" x14ac:dyDescent="0.25">
      <c r="A10" s="82"/>
      <c r="B10" s="75" t="s">
        <v>15</v>
      </c>
      <c r="C10" s="11" t="s">
        <v>16</v>
      </c>
    </row>
    <row r="11" spans="1:3" ht="40.15" customHeight="1" x14ac:dyDescent="0.25">
      <c r="A11" s="82"/>
      <c r="B11" s="76" t="s">
        <v>17</v>
      </c>
      <c r="C11" s="12" t="s">
        <v>18</v>
      </c>
    </row>
    <row r="12" spans="1:3" ht="40.15" customHeight="1" x14ac:dyDescent="0.25">
      <c r="A12" s="82"/>
      <c r="B12" s="24" t="s">
        <v>19</v>
      </c>
      <c r="C12" s="84" t="s">
        <v>20</v>
      </c>
    </row>
    <row r="13" spans="1:3" ht="40.15" customHeight="1" x14ac:dyDescent="0.25">
      <c r="A13" s="82"/>
      <c r="B13" s="24" t="s">
        <v>21</v>
      </c>
      <c r="C13" s="82"/>
    </row>
    <row r="14" spans="1:3" ht="40.15" customHeight="1" x14ac:dyDescent="0.25">
      <c r="A14" s="82"/>
      <c r="B14" s="24" t="s">
        <v>22</v>
      </c>
      <c r="C14" s="82"/>
    </row>
    <row r="15" spans="1:3" ht="40.15" customHeight="1" x14ac:dyDescent="0.25">
      <c r="A15" s="83"/>
      <c r="B15" s="25" t="s">
        <v>23</v>
      </c>
      <c r="C15" s="83"/>
    </row>
    <row r="16" spans="1:3" x14ac:dyDescent="0.25">
      <c r="A16" s="81" t="s">
        <v>24</v>
      </c>
      <c r="B16" s="16"/>
      <c r="C16" s="17" t="s">
        <v>25</v>
      </c>
    </row>
    <row r="17" spans="1:3" x14ac:dyDescent="0.25">
      <c r="A17" s="82"/>
      <c r="B17" s="18"/>
      <c r="C17" s="19" t="s">
        <v>26</v>
      </c>
    </row>
    <row r="18" spans="1:3" x14ac:dyDescent="0.25">
      <c r="A18" s="82"/>
      <c r="B18" s="20"/>
      <c r="C18" s="19" t="s">
        <v>27</v>
      </c>
    </row>
    <row r="19" spans="1:3" x14ac:dyDescent="0.25">
      <c r="A19" s="82"/>
      <c r="B19" s="23"/>
      <c r="C19" s="19" t="s">
        <v>28</v>
      </c>
    </row>
    <row r="20" spans="1:3" x14ac:dyDescent="0.25">
      <c r="A20" s="83"/>
      <c r="B20" s="21"/>
      <c r="C20" s="22" t="s">
        <v>29</v>
      </c>
    </row>
    <row r="22" spans="1:3" ht="31.5" customHeight="1" x14ac:dyDescent="0.25">
      <c r="B22" s="77"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13" customWidth="1"/>
    <col min="2" max="2" width="60.7109375" style="14" customWidth="1"/>
    <col min="3" max="4" width="80.7109375" style="13" customWidth="1"/>
    <col min="5" max="5" width="11.5703125" style="13" customWidth="1"/>
    <col min="6" max="16384" width="11.5703125" style="13"/>
  </cols>
  <sheetData>
    <row r="1" spans="1:4" ht="40.15" customHeight="1" x14ac:dyDescent="0.25">
      <c r="A1" s="33"/>
      <c r="B1" s="34" t="s">
        <v>30</v>
      </c>
      <c r="C1" s="34" t="s">
        <v>31</v>
      </c>
      <c r="D1" s="34" t="s">
        <v>32</v>
      </c>
    </row>
    <row r="2" spans="1:4" ht="19.899999999999999" customHeight="1" x14ac:dyDescent="0.25">
      <c r="A2" s="92" t="s">
        <v>19</v>
      </c>
      <c r="B2" s="89"/>
      <c r="C2" s="89"/>
      <c r="D2" s="90"/>
    </row>
    <row r="3" spans="1:4" ht="19.899999999999999" customHeight="1" x14ac:dyDescent="0.25">
      <c r="A3" s="93" t="s">
        <v>33</v>
      </c>
      <c r="B3" s="79"/>
      <c r="C3" s="79"/>
      <c r="D3" s="80"/>
    </row>
    <row r="4" spans="1:4" ht="30" customHeight="1" x14ac:dyDescent="0.25">
      <c r="A4" s="85">
        <v>1</v>
      </c>
      <c r="B4" s="94" t="s">
        <v>34</v>
      </c>
      <c r="C4" s="35" t="s">
        <v>35</v>
      </c>
      <c r="D4" s="36"/>
    </row>
    <row r="5" spans="1:4" ht="30" customHeight="1" x14ac:dyDescent="0.25">
      <c r="A5" s="86"/>
      <c r="B5" s="86"/>
      <c r="C5" s="37" t="s">
        <v>36</v>
      </c>
      <c r="D5" s="38"/>
    </row>
    <row r="6" spans="1:4" ht="30" customHeight="1" x14ac:dyDescent="0.25">
      <c r="A6" s="85">
        <v>2</v>
      </c>
      <c r="B6" s="94" t="s">
        <v>37</v>
      </c>
      <c r="C6" s="35" t="s">
        <v>35</v>
      </c>
      <c r="D6" s="36"/>
    </row>
    <row r="7" spans="1:4" ht="30" customHeight="1" x14ac:dyDescent="0.25">
      <c r="A7" s="86"/>
      <c r="B7" s="86"/>
      <c r="C7" s="37" t="s">
        <v>36</v>
      </c>
      <c r="D7" s="38"/>
    </row>
    <row r="8" spans="1:4" ht="30" customHeight="1" x14ac:dyDescent="0.25">
      <c r="A8" s="85">
        <v>3</v>
      </c>
      <c r="B8" s="94" t="s">
        <v>38</v>
      </c>
      <c r="C8" s="35" t="s">
        <v>35</v>
      </c>
      <c r="D8" s="36"/>
    </row>
    <row r="9" spans="1:4" ht="30" customHeight="1" x14ac:dyDescent="0.25">
      <c r="A9" s="86"/>
      <c r="B9" s="86"/>
      <c r="C9" s="54" t="s">
        <v>36</v>
      </c>
      <c r="D9" s="38"/>
    </row>
    <row r="10" spans="1:4" ht="30" customHeight="1" x14ac:dyDescent="0.25">
      <c r="A10" s="39">
        <v>4</v>
      </c>
      <c r="B10" s="40" t="s">
        <v>39</v>
      </c>
      <c r="C10" s="41" t="s">
        <v>40</v>
      </c>
      <c r="D10" s="31"/>
    </row>
    <row r="11" spans="1:4" ht="30" customHeight="1" x14ac:dyDescent="0.25">
      <c r="A11" s="39">
        <v>5</v>
      </c>
      <c r="B11" s="40" t="s">
        <v>41</v>
      </c>
      <c r="C11" s="41" t="s">
        <v>40</v>
      </c>
      <c r="D11" s="31"/>
    </row>
    <row r="12" spans="1:4" ht="30" customHeight="1" x14ac:dyDescent="0.25">
      <c r="A12" s="85">
        <v>6</v>
      </c>
      <c r="B12" s="94" t="s">
        <v>42</v>
      </c>
      <c r="C12" s="35" t="s">
        <v>35</v>
      </c>
      <c r="D12" s="36"/>
    </row>
    <row r="13" spans="1:4" ht="30" customHeight="1" x14ac:dyDescent="0.25">
      <c r="A13" s="86"/>
      <c r="B13" s="86"/>
      <c r="C13" s="37" t="s">
        <v>36</v>
      </c>
      <c r="D13" s="38"/>
    </row>
    <row r="14" spans="1:4" ht="30" customHeight="1" x14ac:dyDescent="0.25">
      <c r="A14" s="39">
        <v>7</v>
      </c>
      <c r="B14" s="40" t="s">
        <v>43</v>
      </c>
      <c r="C14" s="41" t="s">
        <v>40</v>
      </c>
      <c r="D14" s="31"/>
    </row>
    <row r="15" spans="1:4" ht="30" customHeight="1" x14ac:dyDescent="0.25">
      <c r="A15" s="39">
        <v>8</v>
      </c>
      <c r="B15" s="40" t="s">
        <v>44</v>
      </c>
      <c r="C15" s="35" t="s">
        <v>40</v>
      </c>
      <c r="D15" s="36"/>
    </row>
    <row r="16" spans="1:4" ht="30" customHeight="1" x14ac:dyDescent="0.25">
      <c r="A16" s="39">
        <v>9</v>
      </c>
      <c r="B16" s="40" t="s">
        <v>45</v>
      </c>
      <c r="C16" s="41" t="s">
        <v>40</v>
      </c>
      <c r="D16" s="31"/>
    </row>
    <row r="17" spans="1:4" ht="30" customHeight="1" x14ac:dyDescent="0.25">
      <c r="A17" s="87">
        <v>10</v>
      </c>
      <c r="B17" s="91" t="s">
        <v>46</v>
      </c>
      <c r="C17" s="35" t="s">
        <v>35</v>
      </c>
      <c r="D17" s="36"/>
    </row>
    <row r="18" spans="1:4" ht="30" customHeight="1" x14ac:dyDescent="0.25">
      <c r="A18" s="83"/>
      <c r="B18" s="83"/>
      <c r="C18" s="37" t="s">
        <v>36</v>
      </c>
      <c r="D18" s="38"/>
    </row>
    <row r="19" spans="1:4" ht="19.899999999999999" customHeight="1" x14ac:dyDescent="0.25">
      <c r="A19" s="88" t="s">
        <v>47</v>
      </c>
      <c r="B19" s="89"/>
      <c r="C19" s="89"/>
      <c r="D19" s="90"/>
    </row>
    <row r="20" spans="1:4" ht="30" customHeight="1" x14ac:dyDescent="0.25">
      <c r="A20" s="87">
        <v>11</v>
      </c>
      <c r="B20" s="91" t="s">
        <v>48</v>
      </c>
      <c r="C20" s="35" t="s">
        <v>35</v>
      </c>
      <c r="D20" s="36"/>
    </row>
    <row r="21" spans="1:4" ht="30" customHeight="1" x14ac:dyDescent="0.25">
      <c r="A21" s="83"/>
      <c r="B21" s="83"/>
      <c r="C21" s="37" t="s">
        <v>36</v>
      </c>
      <c r="D21" s="38"/>
    </row>
    <row r="22" spans="1:4" ht="30" customHeight="1" x14ac:dyDescent="0.25">
      <c r="A22" s="39">
        <v>12</v>
      </c>
      <c r="B22" s="40" t="s">
        <v>49</v>
      </c>
      <c r="C22" s="35" t="s">
        <v>40</v>
      </c>
      <c r="D22" s="36"/>
    </row>
    <row r="23" spans="1:4" ht="30" customHeight="1" x14ac:dyDescent="0.25">
      <c r="A23" s="87">
        <v>13</v>
      </c>
      <c r="B23" s="91" t="s">
        <v>50</v>
      </c>
      <c r="C23" s="35" t="s">
        <v>35</v>
      </c>
      <c r="D23" s="36"/>
    </row>
    <row r="24" spans="1:4" ht="30" customHeight="1" x14ac:dyDescent="0.25">
      <c r="A24" s="83"/>
      <c r="B24" s="83"/>
      <c r="C24" s="37" t="s">
        <v>36</v>
      </c>
      <c r="D24" s="38"/>
    </row>
    <row r="25" spans="1:4" ht="30" customHeight="1" x14ac:dyDescent="0.25">
      <c r="A25" s="39">
        <v>14</v>
      </c>
      <c r="B25" s="40" t="s">
        <v>51</v>
      </c>
      <c r="C25" s="35" t="s">
        <v>40</v>
      </c>
      <c r="D25" s="36"/>
    </row>
    <row r="26" spans="1:4" ht="30" customHeight="1" x14ac:dyDescent="0.25">
      <c r="A26" s="87">
        <v>15</v>
      </c>
      <c r="B26" s="91" t="s">
        <v>52</v>
      </c>
      <c r="C26" s="35" t="s">
        <v>35</v>
      </c>
      <c r="D26" s="36"/>
    </row>
    <row r="27" spans="1:4" ht="30" customHeight="1" x14ac:dyDescent="0.25">
      <c r="A27" s="83"/>
      <c r="B27" s="83"/>
      <c r="C27" s="37" t="s">
        <v>36</v>
      </c>
      <c r="D27" s="38"/>
    </row>
    <row r="28" spans="1:4" ht="30" customHeight="1" x14ac:dyDescent="0.25">
      <c r="A28" s="39">
        <v>16</v>
      </c>
      <c r="B28" s="40" t="s">
        <v>53</v>
      </c>
      <c r="C28" s="35" t="s">
        <v>40</v>
      </c>
      <c r="D28" s="36"/>
    </row>
    <row r="29" spans="1:4" ht="30" customHeight="1" x14ac:dyDescent="0.25">
      <c r="A29" s="87">
        <v>17</v>
      </c>
      <c r="B29" s="91" t="s">
        <v>54</v>
      </c>
      <c r="C29" s="35" t="s">
        <v>35</v>
      </c>
      <c r="D29" s="36"/>
    </row>
    <row r="30" spans="1:4" ht="30" customHeight="1" x14ac:dyDescent="0.25">
      <c r="A30" s="83"/>
      <c r="B30" s="83"/>
      <c r="C30" s="37" t="s">
        <v>36</v>
      </c>
      <c r="D30" s="38"/>
    </row>
    <row r="31" spans="1:4" ht="30" customHeight="1" x14ac:dyDescent="0.25">
      <c r="A31" s="87">
        <v>18</v>
      </c>
      <c r="B31" s="91" t="s">
        <v>55</v>
      </c>
      <c r="C31" s="35" t="s">
        <v>35</v>
      </c>
      <c r="D31" s="36"/>
    </row>
    <row r="32" spans="1:4" ht="30" customHeight="1" x14ac:dyDescent="0.25">
      <c r="A32" s="83"/>
      <c r="B32" s="83"/>
      <c r="C32" s="37" t="s">
        <v>36</v>
      </c>
      <c r="D32" s="38"/>
    </row>
    <row r="33" spans="1:4" ht="19.899999999999999" customHeight="1" x14ac:dyDescent="0.25">
      <c r="A33" s="92" t="s">
        <v>21</v>
      </c>
      <c r="B33" s="89"/>
      <c r="C33" s="89"/>
      <c r="D33" s="90"/>
    </row>
    <row r="34" spans="1:4" ht="19.899999999999999" customHeight="1" x14ac:dyDescent="0.25">
      <c r="A34" s="88" t="s">
        <v>33</v>
      </c>
      <c r="B34" s="89"/>
      <c r="C34" s="89"/>
      <c r="D34" s="90"/>
    </row>
    <row r="35" spans="1:4" ht="30" customHeight="1" x14ac:dyDescent="0.25">
      <c r="A35" s="87">
        <v>19</v>
      </c>
      <c r="B35" s="91" t="s">
        <v>56</v>
      </c>
      <c r="C35" s="35" t="s">
        <v>35</v>
      </c>
      <c r="D35" s="36"/>
    </row>
    <row r="36" spans="1:4" ht="30" customHeight="1" x14ac:dyDescent="0.25">
      <c r="A36" s="83"/>
      <c r="B36" s="83"/>
      <c r="C36" s="37" t="s">
        <v>36</v>
      </c>
      <c r="D36" s="38"/>
    </row>
    <row r="37" spans="1:4" ht="30" customHeight="1" x14ac:dyDescent="0.25">
      <c r="A37" s="39">
        <v>20</v>
      </c>
      <c r="B37" s="40" t="s">
        <v>57</v>
      </c>
      <c r="C37" s="35" t="s">
        <v>40</v>
      </c>
      <c r="D37" s="36"/>
    </row>
    <row r="38" spans="1:4" ht="19.899999999999999" customHeight="1" x14ac:dyDescent="0.25">
      <c r="A38" s="88" t="s">
        <v>47</v>
      </c>
      <c r="B38" s="89"/>
      <c r="C38" s="89"/>
      <c r="D38" s="90"/>
    </row>
    <row r="39" spans="1:4" ht="30" customHeight="1" x14ac:dyDescent="0.25">
      <c r="A39" s="87">
        <v>21</v>
      </c>
      <c r="B39" s="91" t="s">
        <v>58</v>
      </c>
      <c r="C39" s="35" t="s">
        <v>35</v>
      </c>
      <c r="D39" s="36"/>
    </row>
    <row r="40" spans="1:4" ht="30" customHeight="1" x14ac:dyDescent="0.25">
      <c r="A40" s="83"/>
      <c r="B40" s="83"/>
      <c r="C40" s="37" t="s">
        <v>36</v>
      </c>
      <c r="D40" s="38"/>
    </row>
    <row r="41" spans="1:4" ht="30" customHeight="1" x14ac:dyDescent="0.25">
      <c r="A41" s="39">
        <v>22</v>
      </c>
      <c r="B41" s="40" t="s">
        <v>59</v>
      </c>
      <c r="C41" s="35" t="s">
        <v>40</v>
      </c>
      <c r="D41" s="36"/>
    </row>
    <row r="42" spans="1:4" ht="30" customHeight="1" x14ac:dyDescent="0.25">
      <c r="A42" s="39">
        <v>23</v>
      </c>
      <c r="B42" s="40" t="s">
        <v>60</v>
      </c>
      <c r="C42" s="35" t="s">
        <v>40</v>
      </c>
      <c r="D42" s="36"/>
    </row>
    <row r="43" spans="1:4" ht="30" customHeight="1" x14ac:dyDescent="0.25">
      <c r="A43" s="87">
        <v>24</v>
      </c>
      <c r="B43" s="91" t="s">
        <v>61</v>
      </c>
      <c r="C43" s="35" t="s">
        <v>35</v>
      </c>
      <c r="D43" s="36"/>
    </row>
    <row r="44" spans="1:4" ht="30" customHeight="1" x14ac:dyDescent="0.25">
      <c r="A44" s="83"/>
      <c r="B44" s="83"/>
      <c r="C44" s="37" t="s">
        <v>36</v>
      </c>
      <c r="D44" s="38"/>
    </row>
    <row r="45" spans="1:4" ht="30" customHeight="1" x14ac:dyDescent="0.25">
      <c r="A45" s="87">
        <v>25</v>
      </c>
      <c r="B45" s="91" t="s">
        <v>62</v>
      </c>
      <c r="C45" s="35" t="s">
        <v>35</v>
      </c>
      <c r="D45" s="36"/>
    </row>
    <row r="46" spans="1:4" ht="30" customHeight="1" x14ac:dyDescent="0.25">
      <c r="A46" s="83"/>
      <c r="B46" s="83"/>
      <c r="C46" s="37" t="s">
        <v>36</v>
      </c>
      <c r="D46" s="38"/>
    </row>
    <row r="47" spans="1:4" ht="30" customHeight="1" x14ac:dyDescent="0.25">
      <c r="A47" s="87">
        <v>26</v>
      </c>
      <c r="B47" s="91" t="s">
        <v>63</v>
      </c>
      <c r="C47" s="35" t="s">
        <v>35</v>
      </c>
      <c r="D47" s="36"/>
    </row>
    <row r="48" spans="1:4" ht="30" customHeight="1" x14ac:dyDescent="0.25">
      <c r="A48" s="83"/>
      <c r="B48" s="83"/>
      <c r="C48" s="37" t="s">
        <v>36</v>
      </c>
      <c r="D48" s="38"/>
    </row>
    <row r="49" spans="1:4" ht="30" customHeight="1" x14ac:dyDescent="0.25">
      <c r="A49" s="87">
        <v>27</v>
      </c>
      <c r="B49" s="91" t="s">
        <v>64</v>
      </c>
      <c r="C49" s="35" t="s">
        <v>35</v>
      </c>
      <c r="D49" s="36"/>
    </row>
    <row r="50" spans="1:4" ht="30" customHeight="1" x14ac:dyDescent="0.25">
      <c r="A50" s="83"/>
      <c r="B50" s="83"/>
      <c r="C50" s="37" t="s">
        <v>36</v>
      </c>
      <c r="D50" s="38"/>
    </row>
    <row r="51" spans="1:4" ht="19.899999999999999" customHeight="1" x14ac:dyDescent="0.25">
      <c r="A51" s="92" t="s">
        <v>65</v>
      </c>
      <c r="B51" s="89"/>
      <c r="C51" s="89"/>
      <c r="D51" s="90"/>
    </row>
    <row r="52" spans="1:4" ht="19.899999999999999" customHeight="1" x14ac:dyDescent="0.25">
      <c r="A52" s="88" t="s">
        <v>33</v>
      </c>
      <c r="B52" s="89"/>
      <c r="C52" s="89"/>
      <c r="D52" s="90"/>
    </row>
    <row r="53" spans="1:4" ht="30" customHeight="1" x14ac:dyDescent="0.25">
      <c r="A53" s="87">
        <v>28</v>
      </c>
      <c r="B53" s="91" t="s">
        <v>66</v>
      </c>
      <c r="C53" s="35" t="s">
        <v>35</v>
      </c>
      <c r="D53" s="36"/>
    </row>
    <row r="54" spans="1:4" ht="30" customHeight="1" x14ac:dyDescent="0.25">
      <c r="A54" s="83"/>
      <c r="B54" s="83"/>
      <c r="C54" s="37" t="s">
        <v>36</v>
      </c>
      <c r="D54" s="38"/>
    </row>
    <row r="55" spans="1:4" ht="30" customHeight="1" x14ac:dyDescent="0.25">
      <c r="A55" s="87"/>
      <c r="B55" s="95" t="s">
        <v>67</v>
      </c>
      <c r="C55" s="35" t="s">
        <v>35</v>
      </c>
      <c r="D55" s="36"/>
    </row>
    <row r="56" spans="1:4" ht="30" customHeight="1" x14ac:dyDescent="0.25">
      <c r="A56" s="83"/>
      <c r="B56" s="96"/>
      <c r="C56" s="37" t="s">
        <v>36</v>
      </c>
      <c r="D56" s="38"/>
    </row>
    <row r="57" spans="1:4" ht="30" customHeight="1" x14ac:dyDescent="0.25">
      <c r="A57" s="87"/>
      <c r="B57" s="97" t="s">
        <v>68</v>
      </c>
      <c r="C57" s="35" t="s">
        <v>35</v>
      </c>
      <c r="D57" s="36"/>
    </row>
    <row r="58" spans="1:4" ht="30" customHeight="1" x14ac:dyDescent="0.25">
      <c r="A58" s="83"/>
      <c r="B58" s="98"/>
      <c r="C58" s="37" t="s">
        <v>36</v>
      </c>
      <c r="D58" s="38"/>
    </row>
    <row r="59" spans="1:4" ht="30" customHeight="1" x14ac:dyDescent="0.25">
      <c r="A59" s="87">
        <v>29</v>
      </c>
      <c r="B59" s="91" t="s">
        <v>69</v>
      </c>
      <c r="C59" s="35" t="s">
        <v>35</v>
      </c>
      <c r="D59" s="36"/>
    </row>
    <row r="60" spans="1:4" ht="30" customHeight="1" x14ac:dyDescent="0.25">
      <c r="A60" s="83"/>
      <c r="B60" s="83"/>
      <c r="C60" s="37" t="s">
        <v>36</v>
      </c>
      <c r="D60" s="38"/>
    </row>
    <row r="61" spans="1:4" ht="30" customHeight="1" x14ac:dyDescent="0.25">
      <c r="A61" s="39">
        <v>30</v>
      </c>
      <c r="B61" s="40" t="s">
        <v>70</v>
      </c>
      <c r="C61" s="35" t="s">
        <v>40</v>
      </c>
      <c r="D61" s="36"/>
    </row>
    <row r="62" spans="1:4" ht="30" customHeight="1" x14ac:dyDescent="0.25">
      <c r="A62" s="39">
        <v>31</v>
      </c>
      <c r="B62" s="40" t="s">
        <v>71</v>
      </c>
      <c r="C62" s="35" t="s">
        <v>40</v>
      </c>
      <c r="D62" s="36"/>
    </row>
    <row r="63" spans="1:4" ht="30" customHeight="1" x14ac:dyDescent="0.25">
      <c r="A63" s="87">
        <v>32</v>
      </c>
      <c r="B63" s="91" t="s">
        <v>72</v>
      </c>
      <c r="C63" s="35" t="s">
        <v>35</v>
      </c>
      <c r="D63" s="36"/>
    </row>
    <row r="64" spans="1:4" ht="30" customHeight="1" x14ac:dyDescent="0.25">
      <c r="A64" s="83"/>
      <c r="B64" s="83"/>
      <c r="C64" s="37" t="s">
        <v>36</v>
      </c>
      <c r="D64" s="38"/>
    </row>
    <row r="65" spans="1:4" ht="30" customHeight="1" x14ac:dyDescent="0.25">
      <c r="A65" s="87">
        <v>33</v>
      </c>
      <c r="B65" s="91" t="s">
        <v>73</v>
      </c>
      <c r="C65" s="35" t="s">
        <v>35</v>
      </c>
      <c r="D65" s="36"/>
    </row>
    <row r="66" spans="1:4" ht="30" customHeight="1" x14ac:dyDescent="0.25">
      <c r="A66" s="83"/>
      <c r="B66" s="83"/>
      <c r="C66" s="37" t="s">
        <v>36</v>
      </c>
      <c r="D66" s="38"/>
    </row>
    <row r="67" spans="1:4" ht="19.899999999999999" customHeight="1" x14ac:dyDescent="0.25">
      <c r="A67" s="88" t="s">
        <v>74</v>
      </c>
      <c r="B67" s="89"/>
      <c r="C67" s="89"/>
      <c r="D67" s="90"/>
    </row>
    <row r="68" spans="1:4" ht="30" customHeight="1" x14ac:dyDescent="0.25">
      <c r="A68" s="87">
        <v>34</v>
      </c>
      <c r="B68" s="91" t="s">
        <v>75</v>
      </c>
      <c r="C68" s="35" t="s">
        <v>35</v>
      </c>
      <c r="D68" s="36"/>
    </row>
    <row r="69" spans="1:4" ht="30" customHeight="1" x14ac:dyDescent="0.25">
      <c r="A69" s="83"/>
      <c r="B69" s="83"/>
      <c r="C69" s="37" t="s">
        <v>36</v>
      </c>
      <c r="D69" s="38"/>
    </row>
    <row r="70" spans="1:4" ht="30" customHeight="1" x14ac:dyDescent="0.25">
      <c r="A70" s="87">
        <v>35</v>
      </c>
      <c r="B70" s="91" t="s">
        <v>76</v>
      </c>
      <c r="C70" s="35" t="s">
        <v>35</v>
      </c>
      <c r="D70" s="36"/>
    </row>
    <row r="71" spans="1:4" ht="30" customHeight="1" x14ac:dyDescent="0.25">
      <c r="A71" s="83"/>
      <c r="B71" s="83"/>
      <c r="C71" s="37" t="s">
        <v>36</v>
      </c>
      <c r="D71" s="38"/>
    </row>
    <row r="72" spans="1:4" ht="19.899999999999999" customHeight="1" x14ac:dyDescent="0.25">
      <c r="A72" s="88" t="s">
        <v>47</v>
      </c>
      <c r="B72" s="89"/>
      <c r="C72" s="89"/>
      <c r="D72" s="90"/>
    </row>
    <row r="73" spans="1:4" ht="30" customHeight="1" x14ac:dyDescent="0.25">
      <c r="A73" s="87">
        <v>36</v>
      </c>
      <c r="B73" s="91" t="s">
        <v>77</v>
      </c>
      <c r="C73" s="35" t="s">
        <v>35</v>
      </c>
      <c r="D73" s="36"/>
    </row>
    <row r="74" spans="1:4" ht="30" customHeight="1" x14ac:dyDescent="0.25">
      <c r="A74" s="83"/>
      <c r="B74" s="83"/>
      <c r="C74" s="37" t="s">
        <v>36</v>
      </c>
      <c r="D74" s="38"/>
    </row>
    <row r="75" spans="1:4" ht="30" customHeight="1" x14ac:dyDescent="0.25">
      <c r="A75" s="39">
        <v>37</v>
      </c>
      <c r="B75" s="40" t="s">
        <v>78</v>
      </c>
      <c r="C75" s="35" t="s">
        <v>40</v>
      </c>
      <c r="D75" s="36"/>
    </row>
    <row r="76" spans="1:4" ht="30" customHeight="1" x14ac:dyDescent="0.25">
      <c r="A76" s="87">
        <v>38</v>
      </c>
      <c r="B76" s="91" t="s">
        <v>79</v>
      </c>
      <c r="C76" s="35" t="s">
        <v>35</v>
      </c>
      <c r="D76" s="36"/>
    </row>
    <row r="77" spans="1:4" ht="30" customHeight="1" x14ac:dyDescent="0.25">
      <c r="A77" s="83"/>
      <c r="B77" s="83"/>
      <c r="C77" s="37" t="s">
        <v>36</v>
      </c>
      <c r="D77" s="38"/>
    </row>
    <row r="78" spans="1:4" x14ac:dyDescent="0.25">
      <c r="A78" s="14"/>
    </row>
    <row r="79" spans="1:4" x14ac:dyDescent="0.25">
      <c r="A79" s="14"/>
    </row>
    <row r="80" spans="1:4"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sheetData>
  <mergeCells count="62">
    <mergeCell ref="B59:B60"/>
    <mergeCell ref="B76:B77"/>
    <mergeCell ref="B65:B66"/>
    <mergeCell ref="A67:D67"/>
    <mergeCell ref="B68:B69"/>
    <mergeCell ref="B70:B71"/>
    <mergeCell ref="A72:D72"/>
    <mergeCell ref="B73:B74"/>
    <mergeCell ref="B63:B64"/>
    <mergeCell ref="A20:A21"/>
    <mergeCell ref="A23:A24"/>
    <mergeCell ref="B17:B18"/>
    <mergeCell ref="B20:B21"/>
    <mergeCell ref="A12:A13"/>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32" customWidth="1"/>
    <col min="3" max="3" width="11.42578125" style="26" customWidth="1"/>
    <col min="4" max="16384" width="11.42578125" style="26"/>
  </cols>
  <sheetData>
    <row r="1" spans="1:2" ht="80.099999999999994" customHeight="1" x14ac:dyDescent="0.25">
      <c r="A1" s="99" t="s">
        <v>80</v>
      </c>
      <c r="B1" s="90"/>
    </row>
    <row r="2" spans="1:2" ht="5.0999999999999996" customHeight="1" x14ac:dyDescent="0.25">
      <c r="A2" s="27"/>
      <c r="B2" s="27"/>
    </row>
    <row r="3" spans="1:2" x14ac:dyDescent="0.25">
      <c r="A3" s="28" t="s">
        <v>81</v>
      </c>
      <c r="B3" s="29" t="s">
        <v>82</v>
      </c>
    </row>
    <row r="4" spans="1:2" x14ac:dyDescent="0.25">
      <c r="A4" s="30"/>
      <c r="B4" s="30"/>
    </row>
    <row r="5" spans="1:2" x14ac:dyDescent="0.25">
      <c r="A5" s="31"/>
      <c r="B5" s="31"/>
    </row>
    <row r="6" spans="1:2" x14ac:dyDescent="0.25">
      <c r="A6" s="31"/>
      <c r="B6" s="31"/>
    </row>
    <row r="7" spans="1:2" x14ac:dyDescent="0.25">
      <c r="A7" s="31"/>
      <c r="B7" s="31"/>
    </row>
    <row r="8" spans="1:2" x14ac:dyDescent="0.25">
      <c r="A8" s="31"/>
      <c r="B8" s="31"/>
    </row>
    <row r="9" spans="1:2" x14ac:dyDescent="0.25">
      <c r="A9" s="31"/>
      <c r="B9" s="31"/>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zoomScaleNormal="80" workbookViewId="0">
      <selection activeCell="A36" sqref="A36:XFD36"/>
    </sheetView>
  </sheetViews>
  <sheetFormatPr baseColWidth="10" defaultColWidth="11.5703125" defaultRowHeight="15" x14ac:dyDescent="0.25"/>
  <cols>
    <col min="1" max="1" width="60.7109375" style="15" customWidth="1"/>
    <col min="2" max="2" width="11.7109375" style="15" bestFit="1" customWidth="1"/>
    <col min="3" max="10" width="15.7109375" style="15" customWidth="1"/>
    <col min="11" max="11" width="11.5703125" style="50" customWidth="1"/>
    <col min="12" max="12" width="11.5703125" style="15" customWidth="1"/>
    <col min="13" max="16384" width="11.5703125" style="15"/>
  </cols>
  <sheetData>
    <row r="1" spans="1:11" ht="40.15" customHeight="1" x14ac:dyDescent="0.25">
      <c r="A1" s="2"/>
      <c r="B1" s="2"/>
      <c r="C1" s="100" t="s">
        <v>83</v>
      </c>
      <c r="D1" s="90"/>
      <c r="E1" s="100" t="s">
        <v>84</v>
      </c>
      <c r="F1" s="90"/>
      <c r="G1" s="100" t="s">
        <v>85</v>
      </c>
      <c r="H1" s="90"/>
      <c r="I1" s="100" t="s">
        <v>17</v>
      </c>
      <c r="J1" s="90"/>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2" t="s">
        <v>33</v>
      </c>
      <c r="B3" s="89"/>
      <c r="C3" s="89"/>
      <c r="D3" s="89"/>
      <c r="E3" s="89"/>
      <c r="F3" s="89"/>
      <c r="G3" s="89"/>
      <c r="H3" s="89"/>
      <c r="I3" s="89"/>
      <c r="J3" s="90"/>
    </row>
    <row r="4" spans="1:11" ht="30" customHeight="1" x14ac:dyDescent="0.25">
      <c r="A4" s="101" t="s">
        <v>34</v>
      </c>
      <c r="B4" s="55" t="s">
        <v>88</v>
      </c>
      <c r="C4" s="44"/>
      <c r="D4" s="45">
        <v>5</v>
      </c>
      <c r="E4" s="44"/>
      <c r="F4" s="68"/>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2"/>
      <c r="B5" s="56" t="s">
        <v>90</v>
      </c>
      <c r="C5" s="46"/>
      <c r="D5" s="45">
        <v>605</v>
      </c>
      <c r="E5" s="46"/>
      <c r="F5" s="47"/>
      <c r="G5" s="46"/>
      <c r="H5" s="47"/>
      <c r="I5" s="46"/>
      <c r="J5" s="47"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3"/>
      <c r="B6" s="56" t="s">
        <v>91</v>
      </c>
      <c r="C6" s="57" t="str">
        <f>IF(OR(C5="",C5="N/A",C5="NC",C5="ND"),"",C4/C5)</f>
        <v/>
      </c>
      <c r="D6" s="57">
        <f>IF(OR(D4="ND",D5="ND"),"ND",IF(OR(D4="NA",D5="NA"),"NA",IF(D4=0,0,IF(D5=0,"ND",D4/D5))))</f>
        <v>8.2644628099173556E-3</v>
      </c>
      <c r="E6" s="57" t="str">
        <f>IF(OR(E5="",E5="N/A",E5="NC",E5="ND"),"",E4/E5)</f>
        <v/>
      </c>
      <c r="F6" s="57" t="str">
        <f>IF(OR(F5="",F5="N/A",F5="NC",F5="ND"),"",F4/F5)</f>
        <v/>
      </c>
      <c r="G6" s="57" t="str">
        <f>IF(OR(G5="",G5="N/A",G5="NC",G5="ND"),"",G4/G5)</f>
        <v/>
      </c>
      <c r="H6" s="57" t="str">
        <f>IF(OR(H5="",H5="N/A",H5="NC",H5="ND"),"",H4/H5)</f>
        <v/>
      </c>
      <c r="I6" s="57" t="str">
        <f>IF(OR(I5="",I5="N/A",I5="NC",I5="ND"),"",I4/I5)</f>
        <v/>
      </c>
      <c r="J6" s="57" t="str">
        <f>IF(OR(J4="ND",J5="ND"),"ND",IF(OR(J4="NA",J5="NA"),"NA",IF(J4=0,0,IF(J5=0,"ND",J4/J5))))</f>
        <v>ND</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01" t="s">
        <v>37</v>
      </c>
      <c r="B7" s="55" t="s">
        <v>88</v>
      </c>
      <c r="C7" s="44"/>
      <c r="D7" s="45">
        <v>0</v>
      </c>
      <c r="E7" s="44"/>
      <c r="F7" s="45"/>
      <c r="G7" s="44"/>
      <c r="H7" s="45"/>
      <c r="I7" s="44"/>
      <c r="J7" s="45"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82"/>
      <c r="B8" s="56" t="s">
        <v>90</v>
      </c>
      <c r="C8" s="46"/>
      <c r="D8" s="45">
        <v>0</v>
      </c>
      <c r="E8" s="46"/>
      <c r="F8" s="47"/>
      <c r="G8" s="46"/>
      <c r="H8" s="47"/>
      <c r="I8" s="46"/>
      <c r="J8" s="47" t="s">
        <v>89</v>
      </c>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83"/>
      <c r="B9" s="56" t="s">
        <v>91</v>
      </c>
      <c r="C9" s="57" t="str">
        <f>IF(OR(C8="",C8="N/A",C8="NC",C8="ND"),"",C7/C8)</f>
        <v/>
      </c>
      <c r="D9" s="57">
        <f>IF(OR(D7="ND",D8="ND"),"ND",IF(OR(D7="NA",D8="NA"),"NA",IF(D7=0,0,IF(D8=0,"ND",D7/D8))))</f>
        <v>0</v>
      </c>
      <c r="E9" s="57"/>
      <c r="F9" s="57"/>
      <c r="G9" s="57"/>
      <c r="H9" s="57"/>
      <c r="I9" s="57"/>
      <c r="J9" s="57" t="str">
        <f>IF(OR(J7="ND",J8="ND"),"ND",IF(OR(J7="NA",J8="NA"),"NA",IF(J7=0,0,IF(J8=0,"ND",J7/J8))))</f>
        <v>ND</v>
      </c>
      <c r="K9" s="51"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01" t="s">
        <v>38</v>
      </c>
      <c r="B10" s="55" t="s">
        <v>88</v>
      </c>
      <c r="C10" s="44"/>
      <c r="D10" s="45">
        <v>26</v>
      </c>
      <c r="E10" s="44"/>
      <c r="F10" s="45"/>
      <c r="G10" s="44"/>
      <c r="H10" s="45"/>
      <c r="I10" s="44"/>
      <c r="J10" s="45" t="s">
        <v>89</v>
      </c>
      <c r="K10" s="51"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82"/>
      <c r="B11" s="56" t="s">
        <v>90</v>
      </c>
      <c r="C11" s="46"/>
      <c r="D11" s="45">
        <v>602</v>
      </c>
      <c r="E11" s="46"/>
      <c r="F11" s="47"/>
      <c r="G11" s="46"/>
      <c r="H11" s="47"/>
      <c r="I11" s="46"/>
      <c r="J11" s="45" t="s">
        <v>89</v>
      </c>
      <c r="K11" s="51"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83"/>
      <c r="B12" s="56" t="s">
        <v>91</v>
      </c>
      <c r="C12" s="57" t="str">
        <f>IF(OR(C11="",C11="N/A",C11="NC",C11="ND"),"",C10/C11)</f>
        <v/>
      </c>
      <c r="D12" s="57">
        <v>4.3200000000000002E-2</v>
      </c>
      <c r="E12" s="57" t="str">
        <f>IF(OR(E11="",E11="N/A",E11="NC",E11="ND"),"",E10/E11)</f>
        <v/>
      </c>
      <c r="F12" s="57" t="str">
        <f>IF(OR(F11="",F11="N/A",F11="NC",F11="ND"),"",F10/F11)</f>
        <v/>
      </c>
      <c r="G12" s="57" t="str">
        <f>IF(OR(G11="",G11="N/A",G11="NC",G11="ND"),"",G10/G11)</f>
        <v/>
      </c>
      <c r="H12" s="57" t="str">
        <f>IF(OR(H11="",H11="N/A",H11="NC",H11="ND"),"",H10/H11)</f>
        <v/>
      </c>
      <c r="I12" s="57" t="str">
        <f>IF(OR(I11="",I11="N/A",I11="NC",I11="ND"),"",I10/I11)</f>
        <v/>
      </c>
      <c r="J12" s="57" t="s">
        <v>89</v>
      </c>
      <c r="K12" s="51"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58" t="s">
        <v>39</v>
      </c>
      <c r="B13" s="56" t="s">
        <v>92</v>
      </c>
      <c r="C13" s="59"/>
      <c r="D13" s="64">
        <v>5</v>
      </c>
      <c r="E13" s="59"/>
      <c r="F13" s="60"/>
      <c r="G13" s="59"/>
      <c r="H13" s="60"/>
      <c r="I13" s="59"/>
      <c r="J13" s="64" t="s">
        <v>89</v>
      </c>
      <c r="K13" s="51" t="str">
        <f t="shared" si="0"/>
        <v>Nombres attendus !</v>
      </c>
    </row>
    <row r="14" spans="1:11" ht="30" customHeight="1" x14ac:dyDescent="0.25">
      <c r="A14" s="58" t="s">
        <v>41</v>
      </c>
      <c r="B14" s="56" t="s">
        <v>92</v>
      </c>
      <c r="C14" s="59"/>
      <c r="D14" s="64">
        <v>2</v>
      </c>
      <c r="E14" s="59"/>
      <c r="F14" s="60"/>
      <c r="G14" s="59"/>
      <c r="H14" s="60"/>
      <c r="I14" s="59"/>
      <c r="J14" s="64" t="s">
        <v>89</v>
      </c>
      <c r="K14" s="51" t="str">
        <f t="shared" si="0"/>
        <v>Nombres attendus !</v>
      </c>
    </row>
    <row r="15" spans="1:11" ht="30" customHeight="1" x14ac:dyDescent="0.25">
      <c r="A15" s="101" t="s">
        <v>42</v>
      </c>
      <c r="B15" s="56" t="s">
        <v>88</v>
      </c>
      <c r="C15" s="44"/>
      <c r="D15" s="45" t="s">
        <v>93</v>
      </c>
      <c r="E15" s="44"/>
      <c r="F15" s="45"/>
      <c r="G15" s="44"/>
      <c r="H15" s="45"/>
      <c r="I15" s="44"/>
      <c r="J15" s="45" t="s">
        <v>89</v>
      </c>
      <c r="K15" s="51" t="str">
        <f t="shared" si="0"/>
        <v>Nombres attendus !</v>
      </c>
    </row>
    <row r="16" spans="1:11" ht="30" customHeight="1" x14ac:dyDescent="0.25">
      <c r="A16" s="82"/>
      <c r="B16" s="56" t="s">
        <v>90</v>
      </c>
      <c r="C16" s="46"/>
      <c r="D16" s="45" t="s">
        <v>93</v>
      </c>
      <c r="E16" s="46"/>
      <c r="F16" s="47"/>
      <c r="G16" s="46"/>
      <c r="H16" s="47"/>
      <c r="I16" s="46"/>
      <c r="J16" s="47" t="s">
        <v>89</v>
      </c>
      <c r="K16" s="51" t="str">
        <f t="shared" si="0"/>
        <v>Nombres attendus !</v>
      </c>
    </row>
    <row r="17" spans="1:11" ht="30" customHeight="1" x14ac:dyDescent="0.25">
      <c r="A17" s="83"/>
      <c r="B17" s="56" t="s">
        <v>91</v>
      </c>
      <c r="C17" s="57" t="str">
        <f>IF(OR(C16="",C16="N/A",C16="NC",C16="ND"),"",C15/C16)</f>
        <v/>
      </c>
      <c r="D17" s="57" t="str">
        <f>IF(OR(D15="ND",D16="ND"),"ND",IF(OR(D15="NA",D16="NA"),"NA",IF(D15=0,0,IF(D15=0,0,IF(D16=0,"ND",D15/D16)))))</f>
        <v>NA</v>
      </c>
      <c r="E17" s="57" t="str">
        <f>IF(OR(E16="",E16="N/A",E16="NC",E16="ND"),"",E15/E16)</f>
        <v/>
      </c>
      <c r="F17" s="57" t="str">
        <f>IF(OR(F16="",F16="N/A",F16="NC",F16="ND"),"",F15/F16)</f>
        <v/>
      </c>
      <c r="G17" s="57" t="str">
        <f>IF(OR(G16="",G16="N/A",G16="NC",G16="ND"),"",G15/G16)</f>
        <v/>
      </c>
      <c r="H17" s="57" t="str">
        <f>IF(OR(H16="",H16="N/A",H16="NC",H16="ND"),"",H15/H16)</f>
        <v/>
      </c>
      <c r="I17" s="57" t="str">
        <f>IF(OR(I16="",I16="N/A",I16="NC",I16="ND"),"",I15/I16)</f>
        <v/>
      </c>
      <c r="J17" s="57" t="str">
        <f>IF(OR(J15="ND",J16="ND"),"ND",IF(OR(J15="NA",J16="NA"),"NA",IF(J15=0,0,IF(J15=0,0,IF(J16=0,"ND",J15/J16)))))</f>
        <v>ND</v>
      </c>
      <c r="K17" s="51" t="str">
        <f t="shared" si="0"/>
        <v/>
      </c>
    </row>
    <row r="18" spans="1:11" ht="30" customHeight="1" x14ac:dyDescent="0.25">
      <c r="A18" s="58" t="s">
        <v>43</v>
      </c>
      <c r="B18" s="56" t="s">
        <v>94</v>
      </c>
      <c r="C18" s="59"/>
      <c r="D18" s="59" t="s">
        <v>93</v>
      </c>
      <c r="E18" s="59"/>
      <c r="F18" s="60"/>
      <c r="G18" s="59"/>
      <c r="H18" s="60"/>
      <c r="I18" s="59"/>
      <c r="J18" s="64" t="s">
        <v>89</v>
      </c>
      <c r="K18" s="51" t="str">
        <f t="shared" si="0"/>
        <v>Nombres attendus !</v>
      </c>
    </row>
    <row r="19" spans="1:11" ht="30" customHeight="1" x14ac:dyDescent="0.25">
      <c r="A19" s="58" t="s">
        <v>44</v>
      </c>
      <c r="B19" s="56" t="s">
        <v>94</v>
      </c>
      <c r="C19" s="59"/>
      <c r="D19" s="59" t="s">
        <v>93</v>
      </c>
      <c r="E19" s="59"/>
      <c r="F19" s="60"/>
      <c r="G19" s="59"/>
      <c r="H19" s="60"/>
      <c r="I19" s="59"/>
      <c r="J19" s="64" t="s">
        <v>89</v>
      </c>
      <c r="K19" s="51" t="str">
        <f t="shared" si="0"/>
        <v>Nombres attendus !</v>
      </c>
    </row>
    <row r="20" spans="1:11" ht="30" customHeight="1" x14ac:dyDescent="0.25">
      <c r="A20" s="58" t="s">
        <v>45</v>
      </c>
      <c r="B20" s="56" t="s">
        <v>94</v>
      </c>
      <c r="C20" s="59"/>
      <c r="D20" s="59" t="s">
        <v>93</v>
      </c>
      <c r="E20" s="59"/>
      <c r="F20" s="60"/>
      <c r="G20" s="59"/>
      <c r="H20" s="60"/>
      <c r="I20" s="59"/>
      <c r="J20" s="64" t="s">
        <v>89</v>
      </c>
      <c r="K20" s="51" t="str">
        <f t="shared" si="0"/>
        <v>Nombres attendus !</v>
      </c>
    </row>
    <row r="21" spans="1:11" ht="30" customHeight="1" x14ac:dyDescent="0.25">
      <c r="A21" s="101" t="s">
        <v>46</v>
      </c>
      <c r="B21" s="56" t="s">
        <v>88</v>
      </c>
      <c r="C21" s="44"/>
      <c r="D21" s="45" t="s">
        <v>93</v>
      </c>
      <c r="E21" s="44"/>
      <c r="F21" s="45"/>
      <c r="G21" s="44"/>
      <c r="H21" s="45"/>
      <c r="I21" s="44"/>
      <c r="J21" s="45" t="s">
        <v>89</v>
      </c>
      <c r="K21" s="51" t="str">
        <f t="shared" si="0"/>
        <v>Nombres attendus !</v>
      </c>
    </row>
    <row r="22" spans="1:11" ht="30" customHeight="1" x14ac:dyDescent="0.25">
      <c r="A22" s="82"/>
      <c r="B22" s="56" t="s">
        <v>90</v>
      </c>
      <c r="C22" s="46"/>
      <c r="D22" s="45" t="s">
        <v>93</v>
      </c>
      <c r="E22" s="46"/>
      <c r="F22" s="47"/>
      <c r="G22" s="46"/>
      <c r="H22" s="47"/>
      <c r="I22" s="46"/>
      <c r="J22" s="45" t="s">
        <v>89</v>
      </c>
      <c r="K22" s="51" t="str">
        <f t="shared" si="0"/>
        <v>Nombres attendus !</v>
      </c>
    </row>
    <row r="23" spans="1:11" ht="30" customHeight="1" x14ac:dyDescent="0.25">
      <c r="A23" s="83"/>
      <c r="B23" s="56" t="s">
        <v>91</v>
      </c>
      <c r="C23" s="57" t="str">
        <f>IF(OR(C22="",C22="N/A",C22="NC",C22="ND"),"",C21/C22)</f>
        <v/>
      </c>
      <c r="D23" s="57" t="s">
        <v>93</v>
      </c>
      <c r="E23" s="57" t="str">
        <f>IF(OR(E22="",E22="N/A",E22="NC",E22="ND"),"",E21/E22)</f>
        <v/>
      </c>
      <c r="F23" s="57" t="str">
        <f>IF(OR(F22="",F22="N/A",F22="NC",F22="ND"),"",F21/F22)</f>
        <v/>
      </c>
      <c r="G23" s="57" t="str">
        <f>IF(OR(G22="",G22="N/A",G22="NC",G22="ND"),"",G21/G22)</f>
        <v/>
      </c>
      <c r="H23" s="57" t="str">
        <f>IF(OR(H22="",H22="N/A",H22="NC",H22="ND"),"",H21/H22)</f>
        <v/>
      </c>
      <c r="I23" s="57" t="str">
        <f>IF(OR(I22="",I22="N/A",I22="NC",I22="ND"),"",I21/I22)</f>
        <v/>
      </c>
      <c r="J23" s="57" t="s">
        <v>89</v>
      </c>
      <c r="K23" s="51" t="str">
        <f t="shared" si="0"/>
        <v/>
      </c>
    </row>
    <row r="24" spans="1:11" ht="19.899999999999999" customHeight="1" x14ac:dyDescent="0.25">
      <c r="A24" s="103" t="s">
        <v>47</v>
      </c>
      <c r="B24" s="89"/>
      <c r="C24" s="89"/>
      <c r="D24" s="89"/>
      <c r="E24" s="89"/>
      <c r="F24" s="89"/>
      <c r="G24" s="89"/>
      <c r="H24" s="89"/>
      <c r="I24" s="89"/>
      <c r="J24" s="90"/>
      <c r="K24" s="51" t="str">
        <f t="shared" si="0"/>
        <v/>
      </c>
    </row>
    <row r="25" spans="1:11" ht="30" customHeight="1" x14ac:dyDescent="0.25">
      <c r="A25" s="101" t="s">
        <v>48</v>
      </c>
      <c r="B25" s="56" t="s">
        <v>88</v>
      </c>
      <c r="C25" s="44">
        <v>0</v>
      </c>
      <c r="D25" s="45">
        <v>0</v>
      </c>
      <c r="E25" s="44"/>
      <c r="F25" s="45"/>
      <c r="G25" s="44"/>
      <c r="H25" s="45"/>
      <c r="I25" s="44" t="s">
        <v>89</v>
      </c>
      <c r="J25" s="45" t="s">
        <v>89</v>
      </c>
      <c r="K25" s="51" t="str">
        <f t="shared" si="0"/>
        <v>Nombres attendus !</v>
      </c>
    </row>
    <row r="26" spans="1:11" ht="30" customHeight="1" x14ac:dyDescent="0.25">
      <c r="A26" s="82"/>
      <c r="B26" s="56" t="s">
        <v>90</v>
      </c>
      <c r="C26" s="46">
        <v>0</v>
      </c>
      <c r="D26" s="47">
        <v>0</v>
      </c>
      <c r="E26" s="46"/>
      <c r="F26" s="47"/>
      <c r="G26" s="46"/>
      <c r="H26" s="47"/>
      <c r="I26" s="46" t="s">
        <v>89</v>
      </c>
      <c r="J26" s="47" t="s">
        <v>89</v>
      </c>
      <c r="K26" s="51" t="str">
        <f t="shared" si="0"/>
        <v>Nombres attendus !</v>
      </c>
    </row>
    <row r="27" spans="1:11" ht="30" customHeight="1" x14ac:dyDescent="0.25">
      <c r="A27" s="83"/>
      <c r="B27" s="56" t="s">
        <v>91</v>
      </c>
      <c r="C27" s="57">
        <v>0</v>
      </c>
      <c r="D27" s="57">
        <v>0</v>
      </c>
      <c r="E27" s="57" t="str">
        <f>IF(OR(E26="",E26="N/A",E26="NC",E26="ND"),"",E25/E26)</f>
        <v/>
      </c>
      <c r="F27" s="57" t="str">
        <f>IF(OR(F26="",F26="N/A",F26="NC",F26="ND"),"",F25/F26)</f>
        <v/>
      </c>
      <c r="G27" s="57" t="str">
        <f>IF(OR(G26="",G26="N/A",G26="NC",G26="ND"),"",G25/G26)</f>
        <v/>
      </c>
      <c r="H27" s="57" t="str">
        <f>IF(OR(H26="",H26="N/A",H26="NC",H26="ND"),"",H25/H26)</f>
        <v/>
      </c>
      <c r="I27" s="57" t="s">
        <v>89</v>
      </c>
      <c r="J27" s="57" t="s">
        <v>89</v>
      </c>
      <c r="K27" s="51" t="str">
        <f t="shared" si="0"/>
        <v/>
      </c>
    </row>
    <row r="28" spans="1:11" ht="30" customHeight="1" x14ac:dyDescent="0.25">
      <c r="A28" s="58" t="s">
        <v>49</v>
      </c>
      <c r="B28" s="56" t="s">
        <v>94</v>
      </c>
      <c r="C28" s="59">
        <v>0</v>
      </c>
      <c r="D28" s="60">
        <v>0</v>
      </c>
      <c r="E28" s="59"/>
      <c r="F28" s="60"/>
      <c r="G28" s="59"/>
      <c r="H28" s="60"/>
      <c r="I28" s="59" t="s">
        <v>89</v>
      </c>
      <c r="J28" s="60" t="s">
        <v>89</v>
      </c>
      <c r="K28" s="51" t="str">
        <f t="shared" si="0"/>
        <v>Nombres attendus !</v>
      </c>
    </row>
    <row r="29" spans="1:11" ht="30" customHeight="1" x14ac:dyDescent="0.25">
      <c r="A29" s="101" t="s">
        <v>50</v>
      </c>
      <c r="B29" s="56" t="s">
        <v>88</v>
      </c>
      <c r="C29" s="44">
        <v>4</v>
      </c>
      <c r="D29" s="45">
        <v>5</v>
      </c>
      <c r="E29" s="44"/>
      <c r="F29" s="45"/>
      <c r="G29" s="44"/>
      <c r="H29" s="45"/>
      <c r="I29" s="44" t="s">
        <v>89</v>
      </c>
      <c r="J29" s="45" t="s">
        <v>89</v>
      </c>
      <c r="K29" s="51" t="str">
        <f t="shared" si="0"/>
        <v>Nombres attendus !</v>
      </c>
    </row>
    <row r="30" spans="1:11" ht="30" customHeight="1" x14ac:dyDescent="0.25">
      <c r="A30" s="82"/>
      <c r="B30" s="56" t="s">
        <v>90</v>
      </c>
      <c r="C30" s="46">
        <v>90</v>
      </c>
      <c r="D30" s="47">
        <v>93</v>
      </c>
      <c r="E30" s="46"/>
      <c r="F30" s="47"/>
      <c r="G30" s="46"/>
      <c r="H30" s="47"/>
      <c r="I30" s="46" t="s">
        <v>89</v>
      </c>
      <c r="J30" s="47" t="s">
        <v>89</v>
      </c>
      <c r="K30" s="51" t="str">
        <f t="shared" si="0"/>
        <v>Nombres attendus !</v>
      </c>
    </row>
    <row r="31" spans="1:11" ht="30" customHeight="1" x14ac:dyDescent="0.25">
      <c r="A31" s="83"/>
      <c r="B31" s="56" t="s">
        <v>91</v>
      </c>
      <c r="C31" s="57">
        <v>4.4400000000000002E-2</v>
      </c>
      <c r="D31" s="57">
        <v>5.3800000000000001E-2</v>
      </c>
      <c r="E31" s="57" t="str">
        <f>IF(OR(E30="",E30="N/A",E30="NC",E30="ND"),"",E29/E30)</f>
        <v/>
      </c>
      <c r="F31" s="57" t="str">
        <f>IF(OR(F30="",F30="N/A",F30="NC",F30="ND"),"",F29/F30)</f>
        <v/>
      </c>
      <c r="G31" s="57" t="str">
        <f>IF(OR(G30="",G30="N/A",G30="NC",G30="ND"),"",G29/G30)</f>
        <v/>
      </c>
      <c r="H31" s="57" t="str">
        <f>IF(OR(H30="",H30="N/A",H30="NC",H30="ND"),"",H29/H30)</f>
        <v/>
      </c>
      <c r="I31" s="57" t="s">
        <v>89</v>
      </c>
      <c r="J31" s="57" t="s">
        <v>89</v>
      </c>
      <c r="K31" s="51" t="str">
        <f t="shared" si="0"/>
        <v/>
      </c>
    </row>
    <row r="32" spans="1:11" ht="30" customHeight="1" x14ac:dyDescent="0.25">
      <c r="A32" s="58" t="s">
        <v>51</v>
      </c>
      <c r="B32" s="56" t="s">
        <v>94</v>
      </c>
      <c r="C32" s="59">
        <v>8.5500000000000007</v>
      </c>
      <c r="D32" s="60">
        <v>9.4</v>
      </c>
      <c r="E32" s="59"/>
      <c r="F32" s="60"/>
      <c r="G32" s="59"/>
      <c r="H32" s="60"/>
      <c r="I32" s="59" t="s">
        <v>89</v>
      </c>
      <c r="J32" s="60" t="s">
        <v>89</v>
      </c>
      <c r="K32" s="51" t="str">
        <f t="shared" si="0"/>
        <v>Nombres attendus !</v>
      </c>
    </row>
    <row r="33" spans="1:11" ht="30" customHeight="1" x14ac:dyDescent="0.25">
      <c r="A33" s="101" t="s">
        <v>52</v>
      </c>
      <c r="B33" s="56" t="s">
        <v>88</v>
      </c>
      <c r="C33" s="44">
        <v>0</v>
      </c>
      <c r="D33" s="45">
        <v>0</v>
      </c>
      <c r="E33" s="44"/>
      <c r="F33" s="45"/>
      <c r="G33" s="44"/>
      <c r="H33" s="45"/>
      <c r="I33" s="44" t="s">
        <v>89</v>
      </c>
      <c r="J33" s="45" t="s">
        <v>89</v>
      </c>
      <c r="K33" s="51" t="str">
        <f t="shared" si="0"/>
        <v>Nombres attendus !</v>
      </c>
    </row>
    <row r="34" spans="1:11" ht="30" customHeight="1" x14ac:dyDescent="0.25">
      <c r="A34" s="82"/>
      <c r="B34" s="56" t="s">
        <v>90</v>
      </c>
      <c r="C34" s="46">
        <v>0</v>
      </c>
      <c r="D34" s="47">
        <v>0</v>
      </c>
      <c r="E34" s="46"/>
      <c r="F34" s="47"/>
      <c r="G34" s="46"/>
      <c r="H34" s="47"/>
      <c r="I34" s="46" t="s">
        <v>89</v>
      </c>
      <c r="J34" s="47" t="s">
        <v>89</v>
      </c>
      <c r="K34" s="51" t="str">
        <f t="shared" si="0"/>
        <v>Nombres attendus !</v>
      </c>
    </row>
    <row r="35" spans="1:11" ht="30" customHeight="1" x14ac:dyDescent="0.25">
      <c r="A35" s="83"/>
      <c r="B35" s="56" t="s">
        <v>91</v>
      </c>
      <c r="C35" s="57">
        <v>0</v>
      </c>
      <c r="D35" s="57">
        <v>0</v>
      </c>
      <c r="E35" s="57" t="str">
        <f>IF(OR(E34="",E34="N/A",E34="NC",E34="ND"),"",E33/E34)</f>
        <v/>
      </c>
      <c r="F35" s="57" t="str">
        <f>IF(OR(F34="",F34="N/A",F34="NC",F34="ND"),"",F33/F34)</f>
        <v/>
      </c>
      <c r="G35" s="57" t="str">
        <f>IF(OR(G34="",G34="N/A",G34="NC",G34="ND"),"",G33/G34)</f>
        <v/>
      </c>
      <c r="H35" s="57" t="str">
        <f>IF(OR(H34="",H34="N/A",H34="NC",H34="ND"),"",H33/H34)</f>
        <v/>
      </c>
      <c r="I35" s="57" t="s">
        <v>89</v>
      </c>
      <c r="J35" s="57" t="s">
        <v>89</v>
      </c>
      <c r="K35" s="51" t="str">
        <f t="shared" si="0"/>
        <v/>
      </c>
    </row>
    <row r="36" spans="1:11" ht="30" customHeight="1" x14ac:dyDescent="0.25">
      <c r="A36" s="58" t="s">
        <v>53</v>
      </c>
      <c r="B36" s="56" t="s">
        <v>95</v>
      </c>
      <c r="C36" s="59">
        <v>0</v>
      </c>
      <c r="D36" s="60">
        <v>0</v>
      </c>
      <c r="E36" s="59"/>
      <c r="F36" s="60"/>
      <c r="G36" s="59"/>
      <c r="H36" s="60"/>
      <c r="I36" s="59" t="s">
        <v>89</v>
      </c>
      <c r="J36" s="60" t="s">
        <v>89</v>
      </c>
      <c r="K36" s="51" t="str">
        <f t="shared" si="0"/>
        <v>Nombres attendus !</v>
      </c>
    </row>
    <row r="37" spans="1:11" ht="30" customHeight="1" x14ac:dyDescent="0.25">
      <c r="A37" s="101" t="s">
        <v>54</v>
      </c>
      <c r="B37" s="56" t="s">
        <v>88</v>
      </c>
      <c r="C37" s="44">
        <v>83</v>
      </c>
      <c r="D37" s="45">
        <v>132</v>
      </c>
      <c r="E37" s="44"/>
      <c r="F37" s="45"/>
      <c r="G37" s="44"/>
      <c r="H37" s="45"/>
      <c r="I37" s="44" t="s">
        <v>89</v>
      </c>
      <c r="J37" s="45" t="s">
        <v>89</v>
      </c>
      <c r="K37" s="51" t="str">
        <f t="shared" si="0"/>
        <v>Nombres attendus !</v>
      </c>
    </row>
    <row r="38" spans="1:11" ht="30" customHeight="1" x14ac:dyDescent="0.25">
      <c r="A38" s="82"/>
      <c r="B38" s="56" t="s">
        <v>90</v>
      </c>
      <c r="C38" s="46">
        <v>22080</v>
      </c>
      <c r="D38" s="47">
        <v>22080</v>
      </c>
      <c r="E38" s="46"/>
      <c r="F38" s="47"/>
      <c r="G38" s="46"/>
      <c r="H38" s="47"/>
      <c r="I38" s="46" t="s">
        <v>89</v>
      </c>
      <c r="J38" s="47" t="s">
        <v>89</v>
      </c>
      <c r="K38" s="51" t="str">
        <f t="shared" si="0"/>
        <v>Nombres attendus !</v>
      </c>
    </row>
    <row r="39" spans="1:11" ht="30" customHeight="1" x14ac:dyDescent="0.25">
      <c r="A39" s="83"/>
      <c r="B39" s="56" t="s">
        <v>91</v>
      </c>
      <c r="C39" s="57">
        <v>3.8E-3</v>
      </c>
      <c r="D39" s="57">
        <v>6.0000000000000001E-3</v>
      </c>
      <c r="E39" s="57"/>
      <c r="F39" s="57"/>
      <c r="G39" s="57"/>
      <c r="H39" s="57"/>
      <c r="I39" s="57" t="s">
        <v>89</v>
      </c>
      <c r="J39" s="57" t="s">
        <v>89</v>
      </c>
      <c r="K39" s="51" t="str">
        <f t="shared" si="0"/>
        <v/>
      </c>
    </row>
    <row r="40" spans="1:11" ht="30" customHeight="1" x14ac:dyDescent="0.25">
      <c r="A40" s="101" t="s">
        <v>55</v>
      </c>
      <c r="B40" s="56" t="s">
        <v>88</v>
      </c>
      <c r="C40" s="44">
        <v>5</v>
      </c>
      <c r="D40" s="45">
        <v>5</v>
      </c>
      <c r="E40" s="44"/>
      <c r="F40" s="45"/>
      <c r="G40" s="44"/>
      <c r="H40" s="45"/>
      <c r="I40" s="44" t="s">
        <v>89</v>
      </c>
      <c r="J40" s="45" t="s">
        <v>89</v>
      </c>
      <c r="K40" s="51" t="str">
        <f t="shared" si="0"/>
        <v>Nombres attendus !</v>
      </c>
    </row>
    <row r="41" spans="1:11" ht="30" customHeight="1" x14ac:dyDescent="0.25">
      <c r="A41" s="82"/>
      <c r="B41" s="56" t="s">
        <v>90</v>
      </c>
      <c r="C41" s="46">
        <v>125</v>
      </c>
      <c r="D41" s="47">
        <v>125</v>
      </c>
      <c r="E41" s="46"/>
      <c r="F41" s="47"/>
      <c r="G41" s="46"/>
      <c r="H41" s="47"/>
      <c r="I41" s="69" t="s">
        <v>89</v>
      </c>
      <c r="J41" s="70" t="s">
        <v>89</v>
      </c>
      <c r="K41" s="51" t="str">
        <f t="shared" si="0"/>
        <v>Nombres attendus !</v>
      </c>
    </row>
    <row r="42" spans="1:11" ht="30" customHeight="1" x14ac:dyDescent="0.25">
      <c r="A42" s="83"/>
      <c r="B42" s="56" t="s">
        <v>91</v>
      </c>
      <c r="C42" s="57">
        <v>0.04</v>
      </c>
      <c r="D42" s="57">
        <v>0.04</v>
      </c>
      <c r="E42" s="57" t="str">
        <f>IF(OR(E41="",E41="N/A",E41="NC",E41="ND"),"",E40/E41)</f>
        <v/>
      </c>
      <c r="F42" s="57" t="str">
        <f>IF(OR(F41="",F41="N/A",F41="NC",F41="ND"),"",F40/F41)</f>
        <v/>
      </c>
      <c r="G42" s="57" t="str">
        <f>IF(OR(G41="",G41="N/A",G41="NC",G41="ND"),"",G40/G41)</f>
        <v/>
      </c>
      <c r="H42" s="57" t="str">
        <f>IF(OR(H41="",H41="N/A",H41="NC",H41="ND"),"",H40/H41)</f>
        <v/>
      </c>
      <c r="I42" s="57" t="s">
        <v>89</v>
      </c>
      <c r="J42" s="57" t="s">
        <v>89</v>
      </c>
      <c r="K42" s="51" t="str">
        <f t="shared" si="0"/>
        <v/>
      </c>
    </row>
    <row r="43" spans="1:11" x14ac:dyDescent="0.25">
      <c r="A43" s="53"/>
      <c r="B43" s="53"/>
    </row>
  </sheetData>
  <mergeCells count="16">
    <mergeCell ref="A37:A39"/>
    <mergeCell ref="A40:A42"/>
    <mergeCell ref="A33:A35"/>
    <mergeCell ref="A29:A31"/>
    <mergeCell ref="A25:A27"/>
    <mergeCell ref="A24:J24"/>
    <mergeCell ref="A21:A23"/>
    <mergeCell ref="A7:A9"/>
    <mergeCell ref="A10:A12"/>
    <mergeCell ref="A15:A17"/>
    <mergeCell ref="I1:J1"/>
    <mergeCell ref="G1:H1"/>
    <mergeCell ref="E1:F1"/>
    <mergeCell ref="C1:D1"/>
    <mergeCell ref="A4:A6"/>
    <mergeCell ref="A3:J3"/>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zoomScaleNormal="80" workbookViewId="0">
      <selection activeCell="G7" sqref="G7"/>
    </sheetView>
  </sheetViews>
  <sheetFormatPr baseColWidth="10" defaultColWidth="11.5703125" defaultRowHeight="15" x14ac:dyDescent="0.25"/>
  <cols>
    <col min="1" max="1" width="60.7109375" style="15" customWidth="1"/>
    <col min="2" max="2" width="10.7109375" style="15" customWidth="1"/>
    <col min="3" max="10" width="15.7109375" style="15" customWidth="1"/>
    <col min="11" max="11" width="11.5703125" style="15" customWidth="1"/>
    <col min="12" max="16384" width="11.5703125" style="15"/>
  </cols>
  <sheetData>
    <row r="1" spans="1:11" ht="40.15" customHeight="1" x14ac:dyDescent="0.25">
      <c r="A1" s="2"/>
      <c r="B1" s="2"/>
      <c r="C1" s="100" t="s">
        <v>83</v>
      </c>
      <c r="D1" s="90"/>
      <c r="E1" s="100" t="s">
        <v>84</v>
      </c>
      <c r="F1" s="90"/>
      <c r="G1" s="100" t="s">
        <v>85</v>
      </c>
      <c r="H1" s="90"/>
      <c r="I1" s="100" t="s">
        <v>17</v>
      </c>
      <c r="J1" s="90"/>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2" t="s">
        <v>33</v>
      </c>
      <c r="B3" s="89"/>
      <c r="C3" s="89"/>
      <c r="D3" s="89"/>
      <c r="E3" s="89"/>
      <c r="F3" s="89"/>
      <c r="G3" s="89"/>
      <c r="H3" s="89"/>
      <c r="I3" s="89"/>
      <c r="J3" s="90"/>
    </row>
    <row r="4" spans="1:11" ht="30" customHeight="1" x14ac:dyDescent="0.25">
      <c r="A4" s="104" t="s">
        <v>56</v>
      </c>
      <c r="B4" s="6" t="s">
        <v>88</v>
      </c>
      <c r="C4" s="45">
        <v>0</v>
      </c>
      <c r="D4" s="45">
        <v>0</v>
      </c>
      <c r="E4" s="45"/>
      <c r="F4" s="45"/>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2"/>
      <c r="B5" s="3" t="s">
        <v>90</v>
      </c>
      <c r="C5" s="45">
        <v>0</v>
      </c>
      <c r="D5" s="45">
        <v>0</v>
      </c>
      <c r="E5" s="45"/>
      <c r="F5" s="45"/>
      <c r="G5" s="46"/>
      <c r="H5" s="47"/>
      <c r="I5" s="46"/>
      <c r="J5" s="45"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3"/>
      <c r="B6" s="3" t="s">
        <v>91</v>
      </c>
      <c r="C6" s="57">
        <v>0</v>
      </c>
      <c r="D6" s="57">
        <v>0</v>
      </c>
      <c r="E6" s="57"/>
      <c r="F6" s="57"/>
      <c r="G6" s="48" t="str">
        <f>IF(OR(G5="",G5="N/A",G5="NC",G5="ND"),"",G4/G5)</f>
        <v/>
      </c>
      <c r="H6" s="48" t="str">
        <f>IF(OR(H5="",H5="N/A",H5="NC",H5="ND"),"",H4/H5)</f>
        <v/>
      </c>
      <c r="I6" s="48" t="str">
        <f>IF(OR(I5="",I5="N/A",I5="NC",I5="ND"),"",I4/I5)</f>
        <v/>
      </c>
      <c r="J6" s="57" t="s">
        <v>89</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52" t="s">
        <v>57</v>
      </c>
      <c r="B7" s="7" t="s">
        <v>95</v>
      </c>
      <c r="C7" s="45">
        <v>0</v>
      </c>
      <c r="D7" s="45">
        <v>0</v>
      </c>
      <c r="E7" s="45"/>
      <c r="F7" s="45"/>
      <c r="G7" s="42"/>
      <c r="H7" s="43"/>
      <c r="I7" s="42"/>
      <c r="J7" s="57"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02" t="s">
        <v>47</v>
      </c>
      <c r="B8" s="89"/>
      <c r="C8" s="89"/>
      <c r="D8" s="89"/>
      <c r="E8" s="89"/>
      <c r="F8" s="89"/>
      <c r="G8" s="89"/>
      <c r="H8" s="89"/>
      <c r="I8" s="89"/>
      <c r="J8" s="90"/>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04" t="s">
        <v>58</v>
      </c>
      <c r="B9" s="3" t="s">
        <v>88</v>
      </c>
      <c r="C9" s="44"/>
      <c r="D9" s="45"/>
      <c r="E9" s="44"/>
      <c r="F9" s="45"/>
      <c r="G9" s="44"/>
      <c r="H9" s="45"/>
      <c r="I9" s="44"/>
      <c r="J9" s="45"/>
      <c r="K9" s="51"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82"/>
      <c r="B10" s="3" t="s">
        <v>90</v>
      </c>
      <c r="C10" s="46"/>
      <c r="D10" s="47"/>
      <c r="E10" s="46"/>
      <c r="F10" s="47"/>
      <c r="G10" s="46"/>
      <c r="H10" s="47"/>
      <c r="I10" s="46"/>
      <c r="J10" s="47"/>
      <c r="K10" s="51"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83"/>
      <c r="B11" s="3" t="s">
        <v>91</v>
      </c>
      <c r="C11" s="48"/>
      <c r="D11" s="48"/>
      <c r="E11" s="48"/>
      <c r="F11" s="48"/>
      <c r="G11" s="48"/>
      <c r="H11" s="48"/>
      <c r="I11" s="48"/>
      <c r="J11" s="48"/>
      <c r="K11" s="51"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52" t="s">
        <v>59</v>
      </c>
      <c r="B12" s="3" t="s">
        <v>95</v>
      </c>
      <c r="C12" s="59">
        <v>0</v>
      </c>
      <c r="D12" s="60">
        <v>0</v>
      </c>
      <c r="E12" s="59"/>
      <c r="F12" s="60"/>
      <c r="G12" s="59"/>
      <c r="H12" s="60"/>
      <c r="I12" s="59" t="s">
        <v>89</v>
      </c>
      <c r="J12" s="60" t="s">
        <v>89</v>
      </c>
      <c r="K12" s="51"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52" t="s">
        <v>60</v>
      </c>
      <c r="B13" s="3" t="s">
        <v>95</v>
      </c>
      <c r="C13" s="42"/>
      <c r="D13" s="42"/>
      <c r="E13" s="42"/>
      <c r="F13" s="42"/>
      <c r="G13" s="42"/>
      <c r="H13" s="42"/>
      <c r="I13" s="42"/>
      <c r="J13" s="42"/>
      <c r="K13" s="51"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8 cellule(s) requise(s)</v>
      </c>
    </row>
    <row r="14" spans="1:11" ht="30" customHeight="1" x14ac:dyDescent="0.25">
      <c r="A14" s="104" t="s">
        <v>61</v>
      </c>
      <c r="B14" s="3" t="s">
        <v>88</v>
      </c>
      <c r="C14" s="44">
        <v>0</v>
      </c>
      <c r="D14" s="45">
        <v>0</v>
      </c>
      <c r="E14" s="44"/>
      <c r="F14" s="45"/>
      <c r="G14" s="44"/>
      <c r="H14" s="45"/>
      <c r="I14" s="44" t="s">
        <v>89</v>
      </c>
      <c r="J14" s="45" t="s">
        <v>89</v>
      </c>
      <c r="K14" s="51"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82"/>
      <c r="B15" s="3" t="s">
        <v>90</v>
      </c>
      <c r="C15" s="46">
        <v>0</v>
      </c>
      <c r="D15" s="47">
        <v>0</v>
      </c>
      <c r="E15" s="46"/>
      <c r="F15" s="47"/>
      <c r="G15" s="46"/>
      <c r="H15" s="47"/>
      <c r="I15" s="46" t="s">
        <v>89</v>
      </c>
      <c r="J15" s="47" t="s">
        <v>89</v>
      </c>
      <c r="K15" s="51"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83"/>
      <c r="B16" s="3" t="s">
        <v>91</v>
      </c>
      <c r="C16" s="57">
        <v>0</v>
      </c>
      <c r="D16" s="57">
        <v>0</v>
      </c>
      <c r="E16" s="57" t="str">
        <f>IF(OR(E15="",E15="N/A",E15="NC",E15="ND"),"",E14/E15)</f>
        <v/>
      </c>
      <c r="F16" s="57" t="str">
        <f>IF(OR(F15="",F15="N/A",F15="NC",F15="ND"),"",F14/F15)</f>
        <v/>
      </c>
      <c r="G16" s="57" t="str">
        <f>IF(OR(G15="",G15="N/A",G15="NC",G15="ND"),"",G14/G15)</f>
        <v/>
      </c>
      <c r="H16" s="57" t="str">
        <f>IF(OR(H15="",H15="N/A",H15="NC",H15="ND"),"",H14/H15)</f>
        <v/>
      </c>
      <c r="I16" s="57" t="s">
        <v>89</v>
      </c>
      <c r="J16" s="57" t="s">
        <v>89</v>
      </c>
      <c r="K16" s="51"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04" t="s">
        <v>62</v>
      </c>
      <c r="B17" s="6" t="s">
        <v>88</v>
      </c>
      <c r="C17" s="44"/>
      <c r="D17" s="45"/>
      <c r="E17" s="44"/>
      <c r="F17" s="45"/>
      <c r="G17" s="44"/>
      <c r="H17" s="45"/>
      <c r="I17" s="44"/>
      <c r="J17" s="45"/>
      <c r="K17" s="51"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8 cellule(s) requise(s)</v>
      </c>
    </row>
    <row r="18" spans="1:11" ht="30" customHeight="1" x14ac:dyDescent="0.25">
      <c r="A18" s="82"/>
      <c r="B18" s="3" t="s">
        <v>90</v>
      </c>
      <c r="C18" s="46"/>
      <c r="D18" s="47"/>
      <c r="E18" s="46"/>
      <c r="F18" s="47"/>
      <c r="G18" s="46"/>
      <c r="H18" s="47"/>
      <c r="I18" s="46"/>
      <c r="J18" s="47"/>
      <c r="K18" s="51"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8 cellule(s) requise(s)</v>
      </c>
    </row>
    <row r="19" spans="1:11" ht="30" customHeight="1" x14ac:dyDescent="0.25">
      <c r="A19" s="83"/>
      <c r="B19" s="3" t="s">
        <v>91</v>
      </c>
      <c r="C19" s="48" t="str">
        <f t="shared" ref="C19:J19" si="1">IF(OR(C18="",C18="N/A",C18="NC",C18="ND"),"",C17/C18)</f>
        <v/>
      </c>
      <c r="D19" s="48" t="str">
        <f t="shared" si="1"/>
        <v/>
      </c>
      <c r="E19" s="48" t="str">
        <f t="shared" si="1"/>
        <v/>
      </c>
      <c r="F19" s="48" t="str">
        <f t="shared" si="1"/>
        <v/>
      </c>
      <c r="G19" s="48" t="str">
        <f t="shared" si="1"/>
        <v/>
      </c>
      <c r="H19" s="48" t="str">
        <f t="shared" si="1"/>
        <v/>
      </c>
      <c r="I19" s="48" t="str">
        <f t="shared" si="1"/>
        <v/>
      </c>
      <c r="J19" s="48" t="str">
        <f t="shared" si="1"/>
        <v/>
      </c>
      <c r="K19" s="51" t="str">
        <f t="shared" si="0"/>
        <v/>
      </c>
    </row>
    <row r="20" spans="1:11" ht="30" customHeight="1" x14ac:dyDescent="0.25">
      <c r="A20" s="104" t="s">
        <v>63</v>
      </c>
      <c r="B20" s="6" t="s">
        <v>88</v>
      </c>
      <c r="C20" s="44">
        <v>0</v>
      </c>
      <c r="D20" s="45">
        <v>0</v>
      </c>
      <c r="E20" s="44"/>
      <c r="F20" s="45"/>
      <c r="G20" s="44"/>
      <c r="H20" s="45"/>
      <c r="I20" s="44" t="s">
        <v>89</v>
      </c>
      <c r="J20" s="45" t="s">
        <v>89</v>
      </c>
      <c r="K20" s="51" t="str">
        <f t="shared" si="0"/>
        <v>Nombres attendus !</v>
      </c>
    </row>
    <row r="21" spans="1:11" ht="30" customHeight="1" x14ac:dyDescent="0.25">
      <c r="A21" s="82"/>
      <c r="B21" s="3" t="s">
        <v>90</v>
      </c>
      <c r="C21" s="46">
        <v>0</v>
      </c>
      <c r="D21" s="47">
        <v>0</v>
      </c>
      <c r="E21" s="46"/>
      <c r="F21" s="47"/>
      <c r="G21" s="46"/>
      <c r="H21" s="47"/>
      <c r="I21" s="46" t="s">
        <v>89</v>
      </c>
      <c r="J21" s="47" t="s">
        <v>89</v>
      </c>
      <c r="K21" s="51" t="str">
        <f t="shared" si="0"/>
        <v>Nombres attendus !</v>
      </c>
    </row>
    <row r="22" spans="1:11" ht="30" customHeight="1" x14ac:dyDescent="0.25">
      <c r="A22" s="83"/>
      <c r="B22" s="3" t="s">
        <v>91</v>
      </c>
      <c r="C22" s="57">
        <v>0</v>
      </c>
      <c r="D22" s="57">
        <v>0</v>
      </c>
      <c r="E22" s="57" t="str">
        <f>IF(OR(E21="",E21="N/A",E21="NC",E21="ND"),"",E20/E21)</f>
        <v/>
      </c>
      <c r="F22" s="57" t="str">
        <f>IF(OR(F21="",F21="N/A",F21="NC",F21="ND"),"",F20/F21)</f>
        <v/>
      </c>
      <c r="G22" s="57" t="str">
        <f>IF(OR(G21="",G21="N/A",G21="NC",G21="ND"),"",G20/G21)</f>
        <v/>
      </c>
      <c r="H22" s="57" t="str">
        <f>IF(OR(H21="",H21="N/A",H21="NC",H21="ND"),"",H20/H21)</f>
        <v/>
      </c>
      <c r="I22" s="57" t="s">
        <v>89</v>
      </c>
      <c r="J22" s="57" t="s">
        <v>89</v>
      </c>
      <c r="K22" s="51" t="str">
        <f t="shared" si="0"/>
        <v/>
      </c>
    </row>
    <row r="23" spans="1:11" ht="30" customHeight="1" x14ac:dyDescent="0.25">
      <c r="A23" s="104" t="s">
        <v>64</v>
      </c>
      <c r="B23" s="6" t="s">
        <v>88</v>
      </c>
      <c r="C23" s="44"/>
      <c r="D23" s="45"/>
      <c r="E23" s="44"/>
      <c r="F23" s="45"/>
      <c r="G23" s="44"/>
      <c r="H23" s="45"/>
      <c r="I23" s="44"/>
      <c r="J23" s="45"/>
      <c r="K23" s="51" t="str">
        <f t="shared" si="0"/>
        <v>Encore 8 cellule(s) requise(s)</v>
      </c>
    </row>
    <row r="24" spans="1:11" ht="30" customHeight="1" x14ac:dyDescent="0.25">
      <c r="A24" s="82"/>
      <c r="B24" s="3" t="s">
        <v>90</v>
      </c>
      <c r="C24" s="46"/>
      <c r="D24" s="47"/>
      <c r="E24" s="46"/>
      <c r="F24" s="47"/>
      <c r="G24" s="46"/>
      <c r="H24" s="47"/>
      <c r="I24" s="46"/>
      <c r="J24" s="47"/>
      <c r="K24" s="51" t="str">
        <f t="shared" si="0"/>
        <v>Encore 8 cellule(s) requise(s)</v>
      </c>
    </row>
    <row r="25" spans="1:11" ht="30" customHeight="1" x14ac:dyDescent="0.25">
      <c r="A25" s="83"/>
      <c r="B25" s="3" t="s">
        <v>91</v>
      </c>
      <c r="C25" s="48" t="str">
        <f t="shared" ref="C25:J25" si="2">IF(OR(C24="",C24="N/A",C24="NC",C24="ND"),"",C23/C24)</f>
        <v/>
      </c>
      <c r="D25" s="48" t="str">
        <f t="shared" si="2"/>
        <v/>
      </c>
      <c r="E25" s="48" t="str">
        <f t="shared" si="2"/>
        <v/>
      </c>
      <c r="F25" s="48" t="str">
        <f t="shared" si="2"/>
        <v/>
      </c>
      <c r="G25" s="48" t="str">
        <f t="shared" si="2"/>
        <v/>
      </c>
      <c r="H25" s="48" t="str">
        <f t="shared" si="2"/>
        <v/>
      </c>
      <c r="I25" s="48" t="str">
        <f t="shared" si="2"/>
        <v/>
      </c>
      <c r="J25" s="48" t="str">
        <f t="shared" si="2"/>
        <v/>
      </c>
      <c r="K25" s="51" t="str">
        <f t="shared" si="0"/>
        <v/>
      </c>
    </row>
  </sheetData>
  <mergeCells count="12">
    <mergeCell ref="A23:A25"/>
    <mergeCell ref="A17:A19"/>
    <mergeCell ref="A20:A22"/>
    <mergeCell ref="A14:A16"/>
    <mergeCell ref="A8:J8"/>
    <mergeCell ref="A9:A11"/>
    <mergeCell ref="A4:A6"/>
    <mergeCell ref="C1:D1"/>
    <mergeCell ref="E1:F1"/>
    <mergeCell ref="G1:H1"/>
    <mergeCell ref="I1:J1"/>
    <mergeCell ref="A3:J3"/>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15" zoomScale="80" zoomScaleNormal="80" workbookViewId="0">
      <selection activeCell="F24" sqref="F24"/>
    </sheetView>
  </sheetViews>
  <sheetFormatPr baseColWidth="10" defaultColWidth="11.5703125" defaultRowHeight="15" x14ac:dyDescent="0.25"/>
  <cols>
    <col min="1" max="1" width="60.7109375" style="67" customWidth="1"/>
    <col min="2" max="2" width="10.7109375" style="67" customWidth="1"/>
    <col min="3" max="8" width="15.7109375" style="67" customWidth="1"/>
    <col min="9" max="9" width="11.7109375" style="13" customWidth="1"/>
    <col min="10" max="10" width="11.5703125" style="15" customWidth="1"/>
    <col min="11" max="16384" width="11.5703125" style="15"/>
  </cols>
  <sheetData>
    <row r="1" spans="1:9" ht="40.15" customHeight="1" x14ac:dyDescent="0.25">
      <c r="A1" s="61"/>
      <c r="B1" s="61"/>
      <c r="C1" s="105" t="s">
        <v>83</v>
      </c>
      <c r="D1" s="90"/>
      <c r="E1" s="105" t="s">
        <v>84</v>
      </c>
      <c r="F1" s="90"/>
      <c r="G1" s="105" t="s">
        <v>85</v>
      </c>
      <c r="H1" s="90"/>
    </row>
    <row r="2" spans="1:9" ht="19.899999999999999" customHeight="1" x14ac:dyDescent="0.25">
      <c r="A2" s="61"/>
      <c r="B2" s="61"/>
      <c r="C2" s="62" t="s">
        <v>86</v>
      </c>
      <c r="D2" s="62" t="s">
        <v>87</v>
      </c>
      <c r="E2" s="62" t="s">
        <v>86</v>
      </c>
      <c r="F2" s="62" t="s">
        <v>87</v>
      </c>
      <c r="G2" s="62" t="s">
        <v>86</v>
      </c>
      <c r="H2" s="62" t="s">
        <v>87</v>
      </c>
    </row>
    <row r="3" spans="1:9" ht="19.899999999999999" customHeight="1" x14ac:dyDescent="0.25">
      <c r="A3" s="103" t="s">
        <v>33</v>
      </c>
      <c r="B3" s="89"/>
      <c r="C3" s="89"/>
      <c r="D3" s="89"/>
      <c r="E3" s="89"/>
      <c r="F3" s="89"/>
      <c r="G3" s="89"/>
      <c r="H3" s="90"/>
    </row>
    <row r="4" spans="1:9" ht="30" customHeight="1" x14ac:dyDescent="0.25">
      <c r="A4" s="106" t="s">
        <v>66</v>
      </c>
      <c r="B4" s="55" t="s">
        <v>88</v>
      </c>
      <c r="C4" s="44"/>
      <c r="D4" s="45"/>
      <c r="E4" s="44"/>
      <c r="F4" s="45"/>
      <c r="G4" s="44"/>
      <c r="H4" s="45"/>
      <c r="I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82"/>
      <c r="B5" s="56" t="s">
        <v>90</v>
      </c>
      <c r="C5" s="46"/>
      <c r="D5" s="47"/>
      <c r="E5" s="46"/>
      <c r="F5" s="47"/>
      <c r="G5" s="46"/>
      <c r="H5" s="47"/>
      <c r="I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83"/>
      <c r="B6" s="56" t="s">
        <v>91</v>
      </c>
      <c r="C6" s="57" t="str">
        <f t="shared" ref="C6:H6" si="0">IF(OR(C5="",C5="N/A",C5="NC",C5="ND"),"",C4/C5)</f>
        <v/>
      </c>
      <c r="D6" s="57" t="str">
        <f t="shared" si="0"/>
        <v/>
      </c>
      <c r="E6" s="57" t="str">
        <f t="shared" si="0"/>
        <v/>
      </c>
      <c r="F6" s="57" t="str">
        <f t="shared" si="0"/>
        <v/>
      </c>
      <c r="G6" s="57" t="str">
        <f t="shared" si="0"/>
        <v/>
      </c>
      <c r="H6" s="57" t="str">
        <f t="shared" si="0"/>
        <v/>
      </c>
      <c r="I6" s="51"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07" t="s">
        <v>67</v>
      </c>
      <c r="B7" s="55" t="s">
        <v>88</v>
      </c>
      <c r="C7" s="44"/>
      <c r="D7" s="45"/>
      <c r="E7" s="44"/>
      <c r="F7" s="45"/>
      <c r="G7" s="44"/>
      <c r="H7" s="45"/>
      <c r="I7" s="51" t="str">
        <f t="shared" si="1"/>
        <v/>
      </c>
    </row>
    <row r="8" spans="1:9" ht="30" customHeight="1" x14ac:dyDescent="0.25">
      <c r="A8" s="82"/>
      <c r="B8" s="56" t="s">
        <v>90</v>
      </c>
      <c r="C8" s="46"/>
      <c r="D8" s="47"/>
      <c r="E8" s="46"/>
      <c r="F8" s="47"/>
      <c r="G8" s="46"/>
      <c r="H8" s="47"/>
      <c r="I8" s="51" t="str">
        <f t="shared" si="1"/>
        <v/>
      </c>
    </row>
    <row r="9" spans="1:9" ht="30" customHeight="1" x14ac:dyDescent="0.25">
      <c r="A9" s="83"/>
      <c r="B9" s="56" t="s">
        <v>91</v>
      </c>
      <c r="C9" s="57" t="str">
        <f t="shared" ref="C9:H9" si="2">IF(OR(C8="",C8="N/A",C8="NC",C8="ND"),"",C7/C8)</f>
        <v/>
      </c>
      <c r="D9" s="57" t="str">
        <f t="shared" si="2"/>
        <v/>
      </c>
      <c r="E9" s="57" t="str">
        <f t="shared" si="2"/>
        <v/>
      </c>
      <c r="F9" s="57" t="str">
        <f t="shared" si="2"/>
        <v/>
      </c>
      <c r="G9" s="57" t="str">
        <f t="shared" si="2"/>
        <v/>
      </c>
      <c r="H9" s="57" t="str">
        <f t="shared" si="2"/>
        <v/>
      </c>
      <c r="I9" s="51" t="str">
        <f t="shared" si="1"/>
        <v/>
      </c>
    </row>
    <row r="10" spans="1:9" ht="30" customHeight="1" x14ac:dyDescent="0.25">
      <c r="A10" s="107" t="s">
        <v>68</v>
      </c>
      <c r="B10" s="55" t="s">
        <v>88</v>
      </c>
      <c r="C10" s="44"/>
      <c r="D10" s="45"/>
      <c r="E10" s="44"/>
      <c r="F10" s="45"/>
      <c r="G10" s="44"/>
      <c r="H10" s="45"/>
      <c r="I10" s="51" t="str">
        <f t="shared" si="1"/>
        <v/>
      </c>
    </row>
    <row r="11" spans="1:9" ht="30" customHeight="1" x14ac:dyDescent="0.25">
      <c r="A11" s="82"/>
      <c r="B11" s="56" t="s">
        <v>90</v>
      </c>
      <c r="C11" s="46"/>
      <c r="D11" s="47"/>
      <c r="E11" s="46"/>
      <c r="F11" s="47"/>
      <c r="G11" s="46"/>
      <c r="H11" s="47"/>
      <c r="I11" s="51" t="str">
        <f t="shared" si="1"/>
        <v/>
      </c>
    </row>
    <row r="12" spans="1:9" ht="30" customHeight="1" x14ac:dyDescent="0.25">
      <c r="A12" s="83"/>
      <c r="B12" s="56" t="s">
        <v>91</v>
      </c>
      <c r="C12" s="57" t="str">
        <f t="shared" ref="C12:H12" si="3">IF(OR(C11="",C11="N/A",C11="NC",C11="ND"),"",C10/C11)</f>
        <v/>
      </c>
      <c r="D12" s="57" t="str">
        <f t="shared" si="3"/>
        <v/>
      </c>
      <c r="E12" s="57" t="str">
        <f t="shared" si="3"/>
        <v/>
      </c>
      <c r="F12" s="57" t="str">
        <f t="shared" si="3"/>
        <v/>
      </c>
      <c r="G12" s="57" t="str">
        <f t="shared" si="3"/>
        <v/>
      </c>
      <c r="H12" s="57" t="str">
        <f t="shared" si="3"/>
        <v/>
      </c>
      <c r="I12" s="51" t="str">
        <f t="shared" si="1"/>
        <v/>
      </c>
    </row>
    <row r="13" spans="1:9" ht="30" customHeight="1" x14ac:dyDescent="0.25">
      <c r="A13" s="106" t="s">
        <v>69</v>
      </c>
      <c r="B13" s="55" t="s">
        <v>88</v>
      </c>
      <c r="C13" s="44"/>
      <c r="D13" s="64">
        <v>0</v>
      </c>
      <c r="E13" s="44"/>
      <c r="F13" s="45"/>
      <c r="G13" s="44"/>
      <c r="H13" s="45"/>
      <c r="I13" s="51" t="str">
        <f t="shared" si="1"/>
        <v>Encore 5 cellule(s) requise(s)</v>
      </c>
    </row>
    <row r="14" spans="1:9" ht="30" customHeight="1" x14ac:dyDescent="0.25">
      <c r="A14" s="82"/>
      <c r="B14" s="56" t="s">
        <v>90</v>
      </c>
      <c r="C14" s="46"/>
      <c r="D14" s="64">
        <v>715</v>
      </c>
      <c r="E14" s="46"/>
      <c r="F14" s="47"/>
      <c r="G14" s="46"/>
      <c r="H14" s="47"/>
      <c r="I14" s="51" t="str">
        <f t="shared" si="1"/>
        <v>Encore 5 cellule(s) requise(s)</v>
      </c>
    </row>
    <row r="15" spans="1:9" ht="30" customHeight="1" x14ac:dyDescent="0.25">
      <c r="A15" s="83"/>
      <c r="B15" s="56" t="s">
        <v>91</v>
      </c>
      <c r="C15" s="57" t="str">
        <f>IF(OR(C14="",C14="N/A",C14="NC",C14="ND"),"",C13/C14)</f>
        <v/>
      </c>
      <c r="D15" s="64">
        <v>0</v>
      </c>
      <c r="E15" s="57" t="str">
        <f>IF(OR(E14="",E14="N/A",E14="NC",E14="ND"),"",E13/E14)</f>
        <v/>
      </c>
      <c r="F15" s="57" t="str">
        <f>IF(OR(F14="",F14="N/A",F14="NC",F14="ND"),"",F13/F14)</f>
        <v/>
      </c>
      <c r="G15" s="57" t="str">
        <f>IF(OR(G14="",G14="N/A",G14="NC",G14="ND"),"",G13/G14)</f>
        <v/>
      </c>
      <c r="H15" s="57" t="str">
        <f>IF(OR(H14="",H14="N/A",H14="NC",H14="ND"),"",H13/H14)</f>
        <v/>
      </c>
      <c r="I15" s="51" t="str">
        <f t="shared" si="1"/>
        <v/>
      </c>
    </row>
    <row r="16" spans="1:9" ht="30" customHeight="1" x14ac:dyDescent="0.25">
      <c r="A16" s="106" t="s">
        <v>70</v>
      </c>
      <c r="B16" s="56" t="s">
        <v>96</v>
      </c>
      <c r="C16" s="63"/>
      <c r="D16" s="64">
        <v>8</v>
      </c>
      <c r="E16" s="63"/>
      <c r="F16" s="64"/>
      <c r="G16" s="63"/>
      <c r="H16" s="64"/>
      <c r="I16" s="51" t="str">
        <f t="shared" si="1"/>
        <v>Encore 5 cellule(s) requise(s)</v>
      </c>
    </row>
    <row r="17" spans="1:9" ht="30" customHeight="1" x14ac:dyDescent="0.25">
      <c r="A17" s="83"/>
      <c r="B17" s="56" t="s">
        <v>94</v>
      </c>
      <c r="C17" s="65"/>
      <c r="D17" s="64">
        <v>64.650000000000006</v>
      </c>
      <c r="E17" s="65"/>
      <c r="F17" s="66"/>
      <c r="G17" s="65"/>
      <c r="H17" s="66"/>
      <c r="I17" s="51" t="str">
        <f t="shared" si="1"/>
        <v>Encore 5 cellule(s) requise(s)</v>
      </c>
    </row>
    <row r="18" spans="1:9" ht="30" customHeight="1" x14ac:dyDescent="0.25">
      <c r="A18" s="106" t="s">
        <v>71</v>
      </c>
      <c r="B18" s="56" t="s">
        <v>96</v>
      </c>
      <c r="C18" s="63"/>
      <c r="D18" s="64">
        <v>0</v>
      </c>
      <c r="E18" s="63"/>
      <c r="F18" s="64"/>
      <c r="G18" s="63"/>
      <c r="H18" s="64"/>
      <c r="I18" s="51" t="str">
        <f t="shared" si="1"/>
        <v>Encore 5 cellule(s) requise(s)</v>
      </c>
    </row>
    <row r="19" spans="1:9" ht="30" customHeight="1" x14ac:dyDescent="0.25">
      <c r="A19" s="83"/>
      <c r="B19" s="56" t="s">
        <v>94</v>
      </c>
      <c r="C19" s="65"/>
      <c r="D19" s="64">
        <v>20.65</v>
      </c>
      <c r="E19" s="65"/>
      <c r="F19" s="66"/>
      <c r="G19" s="65"/>
      <c r="H19" s="66"/>
      <c r="I19" s="51" t="str">
        <f t="shared" si="1"/>
        <v>Encore 5 cellule(s) requise(s)</v>
      </c>
    </row>
    <row r="20" spans="1:9" ht="30" customHeight="1" x14ac:dyDescent="0.25">
      <c r="A20" s="106" t="s">
        <v>72</v>
      </c>
      <c r="B20" s="56" t="s">
        <v>88</v>
      </c>
      <c r="C20" s="44"/>
      <c r="D20" s="45">
        <v>335</v>
      </c>
      <c r="E20" s="44"/>
      <c r="F20" s="45"/>
      <c r="G20" s="44"/>
      <c r="H20" s="45"/>
      <c r="I20" s="51" t="str">
        <f t="shared" si="1"/>
        <v>Encore 5 cellule(s) requise(s)</v>
      </c>
    </row>
    <row r="21" spans="1:9" ht="30" customHeight="1" x14ac:dyDescent="0.25">
      <c r="A21" s="82"/>
      <c r="B21" s="56" t="s">
        <v>90</v>
      </c>
      <c r="C21" s="46"/>
      <c r="D21" s="45">
        <v>664</v>
      </c>
      <c r="E21" s="46"/>
      <c r="F21" s="47"/>
      <c r="G21" s="46"/>
      <c r="H21" s="47"/>
      <c r="I21" s="51" t="str">
        <f t="shared" si="1"/>
        <v>Encore 5 cellule(s) requise(s)</v>
      </c>
    </row>
    <row r="22" spans="1:9" ht="30" customHeight="1" x14ac:dyDescent="0.25">
      <c r="A22" s="83"/>
      <c r="B22" s="56" t="s">
        <v>91</v>
      </c>
      <c r="C22" s="57" t="str">
        <f>IF(OR(C21="",C21="N/A",C21="NC",C21="ND"),"",C20/C21)</f>
        <v/>
      </c>
      <c r="D22" s="57">
        <v>0.50449999999999995</v>
      </c>
      <c r="E22" s="57" t="str">
        <f>IF(OR(E21="",E21="N/A",E21="NC",E21="ND"),"",E20/E21)</f>
        <v/>
      </c>
      <c r="F22" s="57" t="str">
        <f>IF(OR(F21="",F21="N/A",F21="NC",F21="ND"),"",F20/F21)</f>
        <v/>
      </c>
      <c r="G22" s="57" t="str">
        <f>IF(OR(G21="",G21="N/A",G21="NC",G21="ND"),"",G20/G21)</f>
        <v/>
      </c>
      <c r="H22" s="57" t="str">
        <f>IF(OR(H21="",H21="N/A",H21="NC",H21="ND"),"",H20/H21)</f>
        <v/>
      </c>
      <c r="I22" s="51" t="str">
        <f t="shared" si="1"/>
        <v/>
      </c>
    </row>
    <row r="23" spans="1:9" ht="30" customHeight="1" x14ac:dyDescent="0.25">
      <c r="A23" s="106" t="s">
        <v>97</v>
      </c>
      <c r="B23" s="56" t="s">
        <v>88</v>
      </c>
      <c r="C23" s="44"/>
      <c r="D23" s="57">
        <v>11959</v>
      </c>
      <c r="E23" s="44"/>
      <c r="F23" s="45"/>
      <c r="G23" s="44"/>
      <c r="H23" s="45"/>
      <c r="I23" s="51" t="str">
        <f t="shared" si="1"/>
        <v>Encore 5 cellule(s) requise(s)</v>
      </c>
    </row>
    <row r="24" spans="1:9" ht="30" customHeight="1" x14ac:dyDescent="0.25">
      <c r="A24" s="82"/>
      <c r="B24" s="56" t="s">
        <v>90</v>
      </c>
      <c r="C24" s="46"/>
      <c r="D24" s="57">
        <v>13626</v>
      </c>
      <c r="E24" s="46"/>
      <c r="F24" s="47"/>
      <c r="G24" s="46"/>
      <c r="H24" s="47"/>
      <c r="I24" s="51" t="str">
        <f t="shared" si="1"/>
        <v>Encore 5 cellule(s) requise(s)</v>
      </c>
    </row>
    <row r="25" spans="1:9" ht="30" customHeight="1" x14ac:dyDescent="0.25">
      <c r="A25" s="83"/>
      <c r="B25" s="56" t="s">
        <v>91</v>
      </c>
      <c r="C25" s="57" t="str">
        <f>IF(OR(C24="",C24="N/A",C24="NC",C24="ND"),"",C23/C24)</f>
        <v/>
      </c>
      <c r="D25" s="57">
        <v>0.87770000000000004</v>
      </c>
      <c r="E25" s="57" t="str">
        <f>IF(OR(E24="",E24="N/A",E24="NC",E24="ND"),"",E23/E24)</f>
        <v/>
      </c>
      <c r="F25" s="57" t="str">
        <f>IF(OR(F24="",F24="N/A",F24="NC",F24="ND"),"",F23/F24)</f>
        <v/>
      </c>
      <c r="G25" s="57" t="str">
        <f>IF(OR(G24="",G24="N/A",G24="NC",G24="ND"),"",G23/G24)</f>
        <v/>
      </c>
      <c r="H25" s="57" t="str">
        <f>IF(OR(H24="",H24="N/A",H24="NC",H24="ND"),"",H23/H24)</f>
        <v/>
      </c>
      <c r="I25" s="51" t="str">
        <f t="shared" si="1"/>
        <v/>
      </c>
    </row>
    <row r="26" spans="1:9" ht="19.899999999999999" customHeight="1" x14ac:dyDescent="0.25">
      <c r="A26" s="103" t="s">
        <v>74</v>
      </c>
      <c r="B26" s="89"/>
      <c r="C26" s="89"/>
      <c r="D26" s="89"/>
      <c r="E26" s="89"/>
      <c r="F26" s="89"/>
      <c r="G26" s="89"/>
      <c r="H26" s="90"/>
      <c r="I26" s="51" t="str">
        <f t="shared" si="1"/>
        <v/>
      </c>
    </row>
    <row r="27" spans="1:9" ht="30" customHeight="1" x14ac:dyDescent="0.25">
      <c r="A27" s="106" t="s">
        <v>75</v>
      </c>
      <c r="B27" s="55" t="s">
        <v>88</v>
      </c>
      <c r="C27" s="44"/>
      <c r="D27" s="45"/>
      <c r="E27" s="44"/>
      <c r="F27" s="45"/>
      <c r="G27" s="44"/>
      <c r="H27" s="45"/>
      <c r="I27" s="51" t="str">
        <f t="shared" si="1"/>
        <v>Encore 6 cellule(s) requise(s)</v>
      </c>
    </row>
    <row r="28" spans="1:9" ht="30" customHeight="1" x14ac:dyDescent="0.25">
      <c r="A28" s="82"/>
      <c r="B28" s="56" t="s">
        <v>90</v>
      </c>
      <c r="C28" s="46"/>
      <c r="D28" s="47"/>
      <c r="E28" s="46"/>
      <c r="F28" s="47"/>
      <c r="G28" s="46"/>
      <c r="H28" s="47"/>
      <c r="I28" s="51" t="str">
        <f t="shared" si="1"/>
        <v>Encore 6 cellule(s) requise(s)</v>
      </c>
    </row>
    <row r="29" spans="1:9" ht="30" customHeight="1" x14ac:dyDescent="0.25">
      <c r="A29" s="83"/>
      <c r="B29" s="56" t="s">
        <v>91</v>
      </c>
      <c r="C29" s="57" t="str">
        <f t="shared" ref="C29:H29" si="4">IF(OR(C28="",C28="N/A",C28="NC",C28="ND"),"",C27/C28)</f>
        <v/>
      </c>
      <c r="D29" s="57" t="str">
        <f t="shared" si="4"/>
        <v/>
      </c>
      <c r="E29" s="57" t="str">
        <f t="shared" si="4"/>
        <v/>
      </c>
      <c r="F29" s="57" t="str">
        <f t="shared" si="4"/>
        <v/>
      </c>
      <c r="G29" s="57" t="str">
        <f t="shared" si="4"/>
        <v/>
      </c>
      <c r="H29" s="57" t="str">
        <f t="shared" si="4"/>
        <v/>
      </c>
      <c r="I29" s="51" t="str">
        <f t="shared" si="1"/>
        <v/>
      </c>
    </row>
    <row r="30" spans="1:9" ht="30" customHeight="1" x14ac:dyDescent="0.25">
      <c r="A30" s="106" t="s">
        <v>76</v>
      </c>
      <c r="B30" s="55" t="s">
        <v>88</v>
      </c>
      <c r="C30" s="44"/>
      <c r="D30" s="45"/>
      <c r="E30" s="44"/>
      <c r="F30" s="45"/>
      <c r="G30" s="44"/>
      <c r="H30" s="45"/>
      <c r="I30" s="51" t="str">
        <f t="shared" si="1"/>
        <v>Encore 6 cellule(s) requise(s)</v>
      </c>
    </row>
    <row r="31" spans="1:9" ht="30" customHeight="1" x14ac:dyDescent="0.25">
      <c r="A31" s="82"/>
      <c r="B31" s="56" t="s">
        <v>90</v>
      </c>
      <c r="C31" s="46"/>
      <c r="D31" s="47"/>
      <c r="E31" s="46"/>
      <c r="F31" s="47"/>
      <c r="G31" s="46"/>
      <c r="H31" s="47"/>
      <c r="I31" s="51" t="str">
        <f t="shared" si="1"/>
        <v>Encore 6 cellule(s) requise(s)</v>
      </c>
    </row>
    <row r="32" spans="1:9" ht="30" customHeight="1" x14ac:dyDescent="0.25">
      <c r="A32" s="83"/>
      <c r="B32" s="56" t="s">
        <v>91</v>
      </c>
      <c r="C32" s="57" t="str">
        <f t="shared" ref="C32:H32" si="5">IF(OR(C31="",C31="N/A",C31="NC",C31="ND"),"",C30/C31)</f>
        <v/>
      </c>
      <c r="D32" s="57" t="str">
        <f t="shared" si="5"/>
        <v/>
      </c>
      <c r="E32" s="57" t="str">
        <f t="shared" si="5"/>
        <v/>
      </c>
      <c r="F32" s="57" t="str">
        <f t="shared" si="5"/>
        <v/>
      </c>
      <c r="G32" s="57" t="str">
        <f t="shared" si="5"/>
        <v/>
      </c>
      <c r="H32" s="57" t="str">
        <f t="shared" si="5"/>
        <v/>
      </c>
      <c r="I32" s="51" t="str">
        <f t="shared" si="1"/>
        <v/>
      </c>
    </row>
    <row r="33" spans="1:9" ht="19.899999999999999" customHeight="1" x14ac:dyDescent="0.25">
      <c r="A33" s="103" t="s">
        <v>47</v>
      </c>
      <c r="B33" s="89"/>
      <c r="C33" s="89"/>
      <c r="D33" s="89"/>
      <c r="E33" s="89"/>
      <c r="F33" s="89"/>
      <c r="G33" s="89"/>
      <c r="H33" s="90"/>
      <c r="I33" s="51" t="str">
        <f t="shared" si="1"/>
        <v/>
      </c>
    </row>
    <row r="34" spans="1:9" ht="30" customHeight="1" x14ac:dyDescent="0.25">
      <c r="A34" s="106" t="s">
        <v>77</v>
      </c>
      <c r="B34" s="55" t="s">
        <v>88</v>
      </c>
      <c r="C34" s="44">
        <v>61</v>
      </c>
      <c r="D34" s="45">
        <v>64</v>
      </c>
      <c r="E34" s="44"/>
      <c r="F34" s="45"/>
      <c r="G34" s="44"/>
      <c r="H34" s="45"/>
      <c r="I34" s="51" t="str">
        <f t="shared" si="1"/>
        <v>Encore 4 cellule(s) requise(s)</v>
      </c>
    </row>
    <row r="35" spans="1:9" ht="30" customHeight="1" x14ac:dyDescent="0.25">
      <c r="A35" s="82"/>
      <c r="B35" s="56" t="s">
        <v>90</v>
      </c>
      <c r="C35" s="46">
        <v>151</v>
      </c>
      <c r="D35" s="47">
        <v>157</v>
      </c>
      <c r="E35" s="46"/>
      <c r="F35" s="47"/>
      <c r="G35" s="46"/>
      <c r="H35" s="47"/>
      <c r="I35" s="51" t="str">
        <f t="shared" si="1"/>
        <v>Encore 4 cellule(s) requise(s)</v>
      </c>
    </row>
    <row r="36" spans="1:9" ht="30" customHeight="1" x14ac:dyDescent="0.25">
      <c r="A36" s="83"/>
      <c r="B36" s="56" t="s">
        <v>91</v>
      </c>
      <c r="C36" s="57">
        <v>0.40400000000000003</v>
      </c>
      <c r="D36" s="57">
        <v>0.40760000000000002</v>
      </c>
      <c r="E36" s="57" t="str">
        <f>IF(OR(E35="",E35="N/A",E35="NC",E35="ND"),"",E34/E35)</f>
        <v/>
      </c>
      <c r="F36" s="57" t="str">
        <f>IF(OR(F35="",F35="N/A",F35="NC",F35="ND"),"",F34/F35)</f>
        <v/>
      </c>
      <c r="G36" s="57" t="str">
        <f>IF(OR(G35="",G35="N/A",G35="NC",G35="ND"),"",G34/G35)</f>
        <v/>
      </c>
      <c r="H36" s="57" t="str">
        <f>IF(OR(H35="",H35="N/A",H35="NC",H35="ND"),"",H34/H35)</f>
        <v/>
      </c>
      <c r="I36" s="51" t="str">
        <f t="shared" si="1"/>
        <v/>
      </c>
    </row>
    <row r="37" spans="1:9" ht="30" customHeight="1" x14ac:dyDescent="0.25">
      <c r="A37" s="106" t="s">
        <v>78</v>
      </c>
      <c r="B37" s="55" t="s">
        <v>88</v>
      </c>
      <c r="C37" s="44">
        <v>68469.22</v>
      </c>
      <c r="D37" s="45">
        <v>261416.2</v>
      </c>
      <c r="E37" s="44"/>
      <c r="F37" s="45"/>
      <c r="G37" s="44"/>
      <c r="H37" s="45"/>
      <c r="I37" s="51" t="str">
        <f t="shared" si="1"/>
        <v>Entiers attendus !</v>
      </c>
    </row>
    <row r="38" spans="1:9" ht="30" customHeight="1" x14ac:dyDescent="0.25">
      <c r="A38" s="82"/>
      <c r="B38" s="55" t="s">
        <v>90</v>
      </c>
      <c r="C38" s="46">
        <v>21990</v>
      </c>
      <c r="D38" s="47">
        <v>21990</v>
      </c>
      <c r="E38" s="46"/>
      <c r="F38" s="47"/>
      <c r="G38" s="46"/>
      <c r="H38" s="47"/>
      <c r="I38" s="51" t="str">
        <f t="shared" si="1"/>
        <v>Numérateur supérieur à ce dénominateur !</v>
      </c>
    </row>
    <row r="39" spans="1:9" ht="30" customHeight="1" x14ac:dyDescent="0.25">
      <c r="A39" s="83"/>
      <c r="B39" s="55" t="s">
        <v>98</v>
      </c>
      <c r="C39" s="59">
        <v>3.11</v>
      </c>
      <c r="D39" s="60">
        <v>11.89</v>
      </c>
      <c r="E39" s="57" t="str">
        <f>IF(OR(E38="",E38="N/A",E38="NC",E38="ND"),"",E37/E38)</f>
        <v/>
      </c>
      <c r="F39" s="57" t="str">
        <f>IF(OR(F38="",F38="N/A",F38="NC",F38="ND"),"",F37/F38)</f>
        <v/>
      </c>
      <c r="G39" s="57" t="str">
        <f>IF(OR(G38="",G38="N/A",G38="NC",G38="ND"),"",G37/G38)</f>
        <v/>
      </c>
      <c r="H39" s="57" t="str">
        <f>IF(OR(H38="",H38="N/A",H38="NC",H38="ND"),"",H37/H38)</f>
        <v/>
      </c>
      <c r="I39" s="51" t="str">
        <f t="shared" si="1"/>
        <v>Nombres attendus !</v>
      </c>
    </row>
    <row r="40" spans="1:9" ht="30" customHeight="1" x14ac:dyDescent="0.25">
      <c r="A40" s="106" t="s">
        <v>79</v>
      </c>
      <c r="B40" s="55" t="s">
        <v>88</v>
      </c>
      <c r="C40" s="44">
        <v>0</v>
      </c>
      <c r="D40" s="45">
        <v>0</v>
      </c>
      <c r="E40" s="44"/>
      <c r="F40" s="45"/>
      <c r="G40" s="44"/>
      <c r="H40" s="45"/>
      <c r="I40" s="51" t="str">
        <f t="shared" si="1"/>
        <v>Encore 4 cellule(s) requise(s)</v>
      </c>
    </row>
    <row r="41" spans="1:9" ht="30" customHeight="1" x14ac:dyDescent="0.25">
      <c r="A41" s="82"/>
      <c r="B41" s="56" t="s">
        <v>90</v>
      </c>
      <c r="C41" s="46">
        <v>0</v>
      </c>
      <c r="D41" s="47">
        <v>0</v>
      </c>
      <c r="E41" s="46"/>
      <c r="F41" s="47"/>
      <c r="G41" s="46"/>
      <c r="H41" s="47"/>
      <c r="I41" s="51" t="str">
        <f t="shared" si="1"/>
        <v>Nombres strictement positifs attendus !</v>
      </c>
    </row>
    <row r="42" spans="1:9" ht="30" customHeight="1" x14ac:dyDescent="0.25">
      <c r="A42" s="83"/>
      <c r="B42" s="56" t="s">
        <v>91</v>
      </c>
      <c r="C42" s="59">
        <v>0</v>
      </c>
      <c r="D42" s="60">
        <v>0</v>
      </c>
      <c r="E42" s="57" t="str">
        <f>IF(OR(E41="",E41="N/A",E41="NC",E41="ND"),"",E40/E41)</f>
        <v/>
      </c>
      <c r="F42" s="57" t="str">
        <f>IF(OR(F41="",F41="N/A",F41="NC",F41="ND"),"",F40/F41)</f>
        <v/>
      </c>
      <c r="G42" s="57" t="str">
        <f>IF(OR(G41="",G41="N/A",G41="NC",G41="ND"),"",G40/G41)</f>
        <v/>
      </c>
      <c r="H42" s="57" t="str">
        <f>IF(OR(H41="",H41="N/A",H41="NC",H41="ND"),"",H40/H41)</f>
        <v/>
      </c>
      <c r="I42" s="51" t="str">
        <f t="shared" si="1"/>
        <v/>
      </c>
    </row>
  </sheetData>
  <mergeCells count="19">
    <mergeCell ref="A23:A25"/>
    <mergeCell ref="A33:H33"/>
    <mergeCell ref="A34:A36"/>
    <mergeCell ref="A40:A42"/>
    <mergeCell ref="A26:H26"/>
    <mergeCell ref="A27:A29"/>
    <mergeCell ref="A30:A32"/>
    <mergeCell ref="A37:A39"/>
    <mergeCell ref="A18:A19"/>
    <mergeCell ref="A20:A22"/>
    <mergeCell ref="A16:A17"/>
    <mergeCell ref="A7:A9"/>
    <mergeCell ref="A10:A12"/>
    <mergeCell ref="A13:A15"/>
    <mergeCell ref="C1:D1"/>
    <mergeCell ref="E1:F1"/>
    <mergeCell ref="G1:H1"/>
    <mergeCell ref="A3:H3"/>
    <mergeCell ref="A4:A6"/>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eate a new document." ma:contentTypeScope="" ma:versionID="acdc3fa30cfec9e8a3be9a9361a05a56">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e5790404b3fd9d1b92fdb3048d52e3d4"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3E2C5-FDBC-460C-8791-468449014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cb9b3-6586-49a9-8f48-89b562c9ec7b"/>
    <ds:schemaRef ds:uri="d9fde859-d85e-4489-9020-d89d9470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C64887-DBF1-45F0-B713-D8FF61ED8BE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E9DF51C-E0E5-419E-A70E-7F8BB69BC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Maille d'appréciation</vt:lpstr>
      <vt:lpstr>Annexe 2-1</vt:lpstr>
      <vt:lpstr>Annexe 2-2</vt:lpstr>
      <vt:lpstr>Annexe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CASANOVA, Jean-Philippe</cp:lastModifiedBy>
  <cp:revision/>
  <dcterms:created xsi:type="dcterms:W3CDTF">2021-03-24T14:12:08Z</dcterms:created>
  <dcterms:modified xsi:type="dcterms:W3CDTF">2024-10-09T09:48:29Z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